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317F0C35-13F5-CC41-98A6-0D8287CCE3F8}" xr6:coauthVersionLast="47" xr6:coauthVersionMax="47" xr10:uidLastSave="{00000000-0000-0000-0000-000000000000}"/>
  <bookViews>
    <workbookView xWindow="0" yWindow="500" windowWidth="22160" windowHeight="16240" tabRatio="500" xr2:uid="{00000000-000D-0000-FFFF-FFFF00000000}"/>
  </bookViews>
  <sheets>
    <sheet name="Lean Production" sheetId="1" r:id="rId1"/>
    <sheet name="Kanban Integration" sheetId="10" r:id="rId2"/>
    <sheet name="Input and Problem Solving" sheetId="11" r:id="rId3"/>
    <sheet name="Value Stream Map" sheetId="12" r:id="rId4"/>
    <sheet name="VSM Icons For Use" sheetId="14" r:id="rId5"/>
    <sheet name="VSM Icons Legend" sheetId="13" r:id="rId6"/>
    <sheet name="Dropdown keys - DO NOT DELETE" sheetId="9" r:id="rId7"/>
    <sheet name="- Disclaimer -" sheetId="8" r:id="rId8"/>
  </sheets>
  <externalReferences>
    <externalReference r:id="rId9"/>
    <externalReference r:id="rId10"/>
    <externalReference r:id="rId11"/>
    <externalReference r:id="rId12"/>
  </externalReferences>
  <definedNames>
    <definedName name="Interval">'[1]Office Work Schedule'!#REF!</definedName>
    <definedName name="_xlnm.Print_Area" localSheetId="2">'Input and Problem Solving'!$B$1:$C$22</definedName>
    <definedName name="_xlnm.Print_Area" localSheetId="1">'Kanban Integration'!$B$1:$E$23</definedName>
    <definedName name="_xlnm.Print_Area" localSheetId="0">'Lean Production'!$B$2:$S$36</definedName>
    <definedName name="_xlnm.Print_Area" localSheetId="3">'Value Stream Map'!$B$1:$B$3</definedName>
    <definedName name="ScheduleStart">'[1]Office Work Schedule'!#REF!</definedName>
    <definedName name="TAX">'[2]Bid Tabulation'!$E$158</definedName>
    <definedName name="Type" localSheetId="6">'[3]Maintenance Work Order'!#REF!</definedName>
    <definedName name="Type">'[3]Maintenance Work Order'!#REF!</definedName>
    <definedName name="valHighlight">'[4]Product Master'!#REF!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1" l="1"/>
  <c r="I23" i="1"/>
  <c r="I24" i="1"/>
  <c r="I11" i="1"/>
  <c r="I12" i="1"/>
  <c r="I13" i="1"/>
  <c r="I14" i="1"/>
  <c r="I15" i="1"/>
  <c r="I16" i="1"/>
  <c r="I17" i="1"/>
  <c r="I18" i="1"/>
  <c r="I19" i="1"/>
  <c r="I20" i="1"/>
  <c r="I21" i="1"/>
  <c r="I10" i="1"/>
  <c r="P11" i="1"/>
  <c r="Q22" i="1"/>
  <c r="Q23" i="1"/>
  <c r="Q24" i="1"/>
  <c r="Q21" i="1"/>
  <c r="Q19" i="1"/>
  <c r="Q18" i="1"/>
  <c r="Q17" i="1"/>
  <c r="Q16" i="1"/>
  <c r="Q14" i="1"/>
  <c r="Q13" i="1"/>
  <c r="Q12" i="1"/>
  <c r="Q11" i="1"/>
  <c r="P24" i="1"/>
  <c r="P23" i="1"/>
  <c r="P22" i="1"/>
  <c r="P21" i="1"/>
  <c r="P19" i="1"/>
  <c r="P18" i="1"/>
  <c r="P17" i="1"/>
  <c r="P16" i="1"/>
  <c r="P14" i="1"/>
  <c r="P13" i="1"/>
  <c r="P12" i="1"/>
  <c r="Q15" i="1"/>
  <c r="Q10" i="1"/>
  <c r="Q20" i="1"/>
</calcChain>
</file>

<file path=xl/sharedStrings.xml><?xml version="1.0" encoding="utf-8"?>
<sst xmlns="http://schemas.openxmlformats.org/spreadsheetml/2006/main" count="99" uniqueCount="77">
  <si>
    <t>Not Started</t>
  </si>
  <si>
    <t>In Progress</t>
  </si>
  <si>
    <t>CLICK HERE TO CREATE IN SMARTSHEET</t>
  </si>
  <si>
    <t>Complete</t>
  </si>
  <si>
    <t>Overdue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</si>
  <si>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</si>
  <si>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Update</t>
  </si>
  <si>
    <t>Needs Review</t>
  </si>
  <si>
    <t>On Hold</t>
  </si>
  <si>
    <t>DROPDOWN KEYS - DO NOT DELETE</t>
  </si>
  <si>
    <t>Company Name</t>
  </si>
  <si>
    <t>Start Date</t>
  </si>
  <si>
    <t>Name</t>
  </si>
  <si>
    <t>Department</t>
  </si>
  <si>
    <t>Shift</t>
  </si>
  <si>
    <t>Due Date</t>
  </si>
  <si>
    <t>SKU</t>
  </si>
  <si>
    <t>Product Name</t>
  </si>
  <si>
    <t>Quality Checkpoints</t>
  </si>
  <si>
    <t>Duration</t>
  </si>
  <si>
    <t>Percent Complete</t>
  </si>
  <si>
    <r>
      <rPr>
        <b/>
        <sz val="11"/>
        <color theme="8" tint="-0.249977111117893"/>
        <rFont val="Century Gothic"/>
        <family val="2"/>
      </rPr>
      <t>Resource Allocation:</t>
    </r>
    <r>
      <rPr>
        <b/>
        <sz val="9"/>
        <color theme="8" tint="-0.249977111117893"/>
        <rFont val="Century Gothic"/>
        <family val="2"/>
      </rPr>
      <t xml:space="preserve">
Machine / Workstation</t>
    </r>
  </si>
  <si>
    <r>
      <t xml:space="preserve">Downtime Tracking:
</t>
    </r>
    <r>
      <rPr>
        <b/>
        <sz val="9"/>
        <color theme="8" tint="-0.249977111117893"/>
        <rFont val="Century Gothic"/>
        <family val="2"/>
      </rPr>
      <t>Reason for Downtime</t>
    </r>
  </si>
  <si>
    <t>Usage Tracking: Actual</t>
  </si>
  <si>
    <t>Usage Tracking: Planned</t>
  </si>
  <si>
    <r>
      <rPr>
        <b/>
        <sz val="11"/>
        <color theme="8" tint="-0.249977111117893"/>
        <rFont val="Century Gothic"/>
        <family val="2"/>
      </rPr>
      <t>Material Usage:</t>
    </r>
    <r>
      <rPr>
        <b/>
        <sz val="9"/>
        <color theme="8" tint="-0.249977111117893"/>
        <rFont val="Century Gothic"/>
        <family val="2"/>
      </rPr>
      <t xml:space="preserve">
Raw Materials </t>
    </r>
  </si>
  <si>
    <t>Date</t>
  </si>
  <si>
    <t>MM/DD/YY</t>
  </si>
  <si>
    <t>Notes</t>
  </si>
  <si>
    <t>Day of the Week</t>
  </si>
  <si>
    <r>
      <t xml:space="preserve">Efficiency Metrics:
</t>
    </r>
    <r>
      <rPr>
        <b/>
        <sz val="8"/>
        <color theme="8" tint="-0.249977111117893"/>
        <rFont val="Century Gothic"/>
        <family val="2"/>
      </rPr>
      <t>Overall Equipment Effectiveness (OEE)</t>
    </r>
  </si>
  <si>
    <t>Lean Production Scheduling Template</t>
  </si>
  <si>
    <t>Takt Time</t>
  </si>
  <si>
    <t>KPIs and Metrics</t>
  </si>
  <si>
    <t>Product A</t>
  </si>
  <si>
    <t>Product B</t>
  </si>
  <si>
    <t>Product C</t>
  </si>
  <si>
    <t>Continuous Improvement Highlights</t>
  </si>
  <si>
    <t>Kaizen Activities</t>
  </si>
  <si>
    <t>Issues Encountered</t>
  </si>
  <si>
    <t>Solutions Implemented</t>
  </si>
  <si>
    <t>Activity 1</t>
  </si>
  <si>
    <t>Description of issues</t>
  </si>
  <si>
    <t>Description of Solutions</t>
  </si>
  <si>
    <t>Cycle Times</t>
  </si>
  <si>
    <t>Target Cycle Time</t>
  </si>
  <si>
    <t>Actual Cycle Time</t>
  </si>
  <si>
    <t>Process Steps</t>
  </si>
  <si>
    <t>Any Variances</t>
  </si>
  <si>
    <t>Step 1</t>
  </si>
  <si>
    <t>Step 2</t>
  </si>
  <si>
    <t>Step 3</t>
  </si>
  <si>
    <t>Step 4</t>
  </si>
  <si>
    <t>Step 5</t>
  </si>
  <si>
    <t>Step 6</t>
  </si>
  <si>
    <t>Step 7</t>
  </si>
  <si>
    <t>Step 8</t>
  </si>
  <si>
    <t>5S Daily Checklist</t>
  </si>
  <si>
    <t>X</t>
  </si>
  <si>
    <r>
      <t xml:space="preserve">1. </t>
    </r>
    <r>
      <rPr>
        <b/>
        <sz val="14"/>
        <color theme="1"/>
        <rFont val="Century Gothic"/>
        <family val="2"/>
      </rPr>
      <t>S</t>
    </r>
    <r>
      <rPr>
        <sz val="14"/>
        <color theme="1"/>
        <rFont val="Century Gothic"/>
        <family val="1"/>
      </rPr>
      <t>ort</t>
    </r>
  </si>
  <si>
    <r>
      <t xml:space="preserve">2. </t>
    </r>
    <r>
      <rPr>
        <b/>
        <sz val="14"/>
        <color theme="1"/>
        <rFont val="Century Gothic"/>
        <family val="2"/>
      </rPr>
      <t>S</t>
    </r>
    <r>
      <rPr>
        <sz val="14"/>
        <color theme="1"/>
        <rFont val="Century Gothic"/>
        <family val="1"/>
      </rPr>
      <t>et in Order</t>
    </r>
  </si>
  <si>
    <r>
      <t xml:space="preserve">3. </t>
    </r>
    <r>
      <rPr>
        <b/>
        <sz val="14"/>
        <color theme="1"/>
        <rFont val="Century Gothic"/>
        <family val="2"/>
      </rPr>
      <t>S</t>
    </r>
    <r>
      <rPr>
        <sz val="14"/>
        <color theme="1"/>
        <rFont val="Century Gothic"/>
        <family val="1"/>
      </rPr>
      <t>hine</t>
    </r>
  </si>
  <si>
    <r>
      <t xml:space="preserve">4. </t>
    </r>
    <r>
      <rPr>
        <b/>
        <sz val="14"/>
        <color theme="1"/>
        <rFont val="Century Gothic"/>
        <family val="2"/>
      </rPr>
      <t>S</t>
    </r>
    <r>
      <rPr>
        <sz val="14"/>
        <color theme="1"/>
        <rFont val="Century Gothic"/>
        <family val="1"/>
      </rPr>
      <t>tandardize</t>
    </r>
  </si>
  <si>
    <r>
      <t xml:space="preserve">5. </t>
    </r>
    <r>
      <rPr>
        <b/>
        <sz val="14"/>
        <color theme="1"/>
        <rFont val="Century Gothic"/>
        <family val="2"/>
      </rPr>
      <t>S</t>
    </r>
    <r>
      <rPr>
        <sz val="14"/>
        <color theme="1"/>
        <rFont val="Century Gothic"/>
        <family val="1"/>
      </rPr>
      <t>ustain</t>
    </r>
  </si>
  <si>
    <t>Kanban</t>
  </si>
  <si>
    <t>Completed</t>
  </si>
  <si>
    <t>Delayed</t>
  </si>
  <si>
    <t>On Schedule</t>
  </si>
  <si>
    <t>Team Member Input and Problem Solving</t>
  </si>
  <si>
    <t>Comments</t>
  </si>
  <si>
    <t>Team Member</t>
  </si>
  <si>
    <t xml:space="preserve">Value Stream Map </t>
  </si>
  <si>
    <t>Rate at which product needs to be completed</t>
  </si>
  <si>
    <t>Customer Demand</t>
  </si>
  <si>
    <t>Production Pace</t>
  </si>
  <si>
    <t>000</t>
  </si>
  <si>
    <t>Checkpoints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</si>
</sst>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409]h:mm\ AM/PM;@"/>
    <numFmt numFmtId="166" formatCode="[$-F800]dddd\,\ mmmm\ dd\,\ yyyy"/>
    <numFmt numFmtId="167" formatCode="mm/dd/yy;@"/>
  </numFmts>
  <fonts count="40">
    <font>
      <sz val="12"/>
      <color theme="1"/>
      <name val="Corbel"/>
      <family val="2"/>
      <scheme val="minor"/>
    </font>
    <font>
      <sz val="11"/>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10"/>
      <color theme="1"/>
      <name val="Century Gothic"/>
      <family val="1"/>
    </font>
    <font>
      <sz val="9"/>
      <color theme="1"/>
      <name val="Century Gothic"/>
      <family val="1"/>
    </font>
    <font>
      <sz val="10"/>
      <color theme="1"/>
      <name val="Century Gothic"/>
      <family val="1"/>
    </font>
    <font>
      <b/>
      <sz val="18"/>
      <color theme="0" tint="-0.499984740745262"/>
      <name val="Century Gothic"/>
      <family val="1"/>
    </font>
    <font>
      <sz val="11"/>
      <color theme="1"/>
      <name val="Corbel"/>
      <family val="2"/>
      <scheme val="minor"/>
    </font>
    <font>
      <b/>
      <sz val="22"/>
      <color theme="0" tint="-0.499984740745262"/>
      <name val="Century Gothic"/>
      <family val="2"/>
    </font>
    <font>
      <sz val="9"/>
      <color rgb="FF000000"/>
      <name val="Century Gothic"/>
      <family val="1"/>
    </font>
    <font>
      <sz val="22"/>
      <color theme="1" tint="0.34998626667073579"/>
      <name val="Century Gothic"/>
      <family val="2"/>
    </font>
    <font>
      <sz val="18"/>
      <color theme="1" tint="0.34998626667073579"/>
      <name val="Century Gothic"/>
      <family val="2"/>
    </font>
    <font>
      <sz val="12"/>
      <color theme="1" tint="0.34998626667073579"/>
      <name val="Century Gothic"/>
      <family val="2"/>
    </font>
    <font>
      <b/>
      <sz val="22"/>
      <color theme="1" tint="0.34998626667073579"/>
      <name val="Century Gothic"/>
      <family val="2"/>
    </font>
    <font>
      <sz val="10"/>
      <color theme="3" tint="-0.499984740745262"/>
      <name val="Century Gothic"/>
      <family val="1"/>
    </font>
    <font>
      <i/>
      <sz val="11"/>
      <color rgb="FFFF0000"/>
      <name val="Century Gothic"/>
      <family val="2"/>
    </font>
    <font>
      <sz val="12"/>
      <color rgb="FFFF0000"/>
      <name val="Century Gothic"/>
      <family val="2"/>
    </font>
    <font>
      <b/>
      <sz val="11"/>
      <color theme="8" tint="-0.249977111117893"/>
      <name val="Century Gothic"/>
      <family val="2"/>
    </font>
    <font>
      <b/>
      <sz val="9"/>
      <color theme="8" tint="-0.249977111117893"/>
      <name val="Century Gothic"/>
      <family val="2"/>
    </font>
    <font>
      <b/>
      <sz val="8"/>
      <color theme="8" tint="-0.249977111117893"/>
      <name val="Century Gothic"/>
      <family val="2"/>
    </font>
    <font>
      <sz val="18"/>
      <color theme="0"/>
      <name val="Century Gothic"/>
      <family val="2"/>
    </font>
    <font>
      <sz val="9"/>
      <color theme="1"/>
      <name val="Century Gothic"/>
      <family val="2"/>
    </font>
    <font>
      <i/>
      <sz val="9"/>
      <color theme="1" tint="0.34998626667073579"/>
      <name val="Century Gothic"/>
      <family val="2"/>
    </font>
    <font>
      <b/>
      <sz val="15"/>
      <color theme="1" tint="0.34998626667073579"/>
      <name val="Century Gothic"/>
      <family val="2"/>
    </font>
    <font>
      <sz val="14"/>
      <color theme="1"/>
      <name val="Century Gothic"/>
      <family val="1"/>
    </font>
    <font>
      <b/>
      <sz val="14"/>
      <color theme="1"/>
      <name val="Century Gothic"/>
      <family val="2"/>
    </font>
    <font>
      <sz val="22"/>
      <color rgb="FFED7C00"/>
      <name val="Century Gothic"/>
      <family val="2"/>
    </font>
    <font>
      <sz val="12"/>
      <color theme="1"/>
      <name val="Century Gothic"/>
      <family val="2"/>
    </font>
    <font>
      <sz val="10"/>
      <color theme="1"/>
      <name val="Century Gothic"/>
      <family val="2"/>
    </font>
    <font>
      <b/>
      <u/>
      <sz val="22"/>
      <color theme="0"/>
      <name val="Century Gothic"/>
      <family val="1"/>
    </font>
  </fonts>
  <fills count="23">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B6DDDD"/>
        <bgColor indexed="64"/>
      </patternFill>
    </fill>
    <fill>
      <patternFill patternType="solid">
        <fgColor rgb="FFB9FAF6"/>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1B93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AEEF3"/>
        <bgColor indexed="64"/>
      </patternFill>
    </fill>
    <fill>
      <patternFill patternType="solid">
        <fgColor rgb="FFFFDCE4"/>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s>
  <cellStyleXfs count="7">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xf numFmtId="0" fontId="1" fillId="0" borderId="0"/>
    <xf numFmtId="0" fontId="3" fillId="0" borderId="0" applyNumberFormat="0" applyFill="0" applyBorder="0" applyAlignment="0" applyProtection="0"/>
  </cellStyleXfs>
  <cellXfs count="145">
    <xf numFmtId="0" fontId="0" fillId="0" borderId="0" xfId="0"/>
    <xf numFmtId="0" fontId="5" fillId="0" borderId="0" xfId="0" applyFont="1"/>
    <xf numFmtId="0" fontId="6" fillId="8" borderId="0" xfId="0" applyFont="1" applyFill="1" applyAlignment="1">
      <alignment vertical="center"/>
    </xf>
    <xf numFmtId="0" fontId="7" fillId="0" borderId="0" xfId="0" applyFont="1"/>
    <xf numFmtId="0" fontId="0" fillId="0" borderId="0" xfId="0"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xf numFmtId="0" fontId="11" fillId="0" borderId="0" xfId="0" applyFont="1" applyAlignment="1">
      <alignment vertical="center"/>
    </xf>
    <xf numFmtId="0" fontId="16" fillId="0" borderId="0" xfId="0" applyFont="1" applyAlignment="1">
      <alignment horizontal="left" vertical="center"/>
    </xf>
    <xf numFmtId="0" fontId="17" fillId="0" borderId="0" xfId="4"/>
    <xf numFmtId="0" fontId="5" fillId="0" borderId="2" xfId="4" applyFont="1" applyBorder="1" applyAlignment="1">
      <alignment horizontal="left" vertical="center" wrapText="1" indent="2"/>
    </xf>
    <xf numFmtId="0" fontId="14" fillId="0" borderId="1" xfId="0" applyFont="1" applyBorder="1" applyAlignment="1">
      <alignment horizontal="left" vertical="center" wrapText="1" indent="1"/>
    </xf>
    <xf numFmtId="0" fontId="14" fillId="11" borderId="1" xfId="0" applyFont="1" applyFill="1" applyBorder="1" applyAlignment="1">
      <alignment horizontal="left" vertical="center" wrapText="1" indent="1"/>
    </xf>
    <xf numFmtId="0" fontId="14" fillId="12" borderId="1" xfId="0" applyFont="1" applyFill="1" applyBorder="1" applyAlignment="1">
      <alignment horizontal="left" vertical="center" wrapText="1" indent="1"/>
    </xf>
    <xf numFmtId="0" fontId="14" fillId="4" borderId="1" xfId="0" applyFont="1" applyFill="1" applyBorder="1" applyAlignment="1">
      <alignment horizontal="left" vertical="center" wrapText="1" indent="1"/>
    </xf>
    <xf numFmtId="0" fontId="14" fillId="13" borderId="1" xfId="0" applyFont="1" applyFill="1" applyBorder="1" applyAlignment="1">
      <alignment horizontal="left" vertical="center" wrapText="1" indent="1"/>
    </xf>
    <xf numFmtId="0" fontId="19" fillId="8" borderId="1" xfId="0" applyFont="1" applyFill="1" applyBorder="1" applyAlignment="1">
      <alignment horizontal="left" vertical="center" wrapText="1" indent="1" readingOrder="1"/>
    </xf>
    <xf numFmtId="0" fontId="14" fillId="8" borderId="1" xfId="0" applyFont="1" applyFill="1" applyBorder="1" applyAlignment="1">
      <alignment horizontal="left" vertical="center" wrapText="1" indent="1"/>
    </xf>
    <xf numFmtId="0" fontId="12" fillId="9" borderId="1" xfId="0" applyFont="1" applyFill="1" applyBorder="1" applyAlignment="1">
      <alignment horizontal="left" vertical="center" wrapText="1" indent="1"/>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vertical="center" wrapText="1"/>
    </xf>
    <xf numFmtId="166" fontId="24" fillId="8" borderId="0" xfId="0" applyNumberFormat="1" applyFont="1" applyFill="1" applyAlignment="1">
      <alignment horizontal="center" vertical="center"/>
    </xf>
    <xf numFmtId="0" fontId="25" fillId="0" borderId="0" xfId="0" applyFont="1" applyAlignment="1">
      <alignment vertical="center"/>
    </xf>
    <xf numFmtId="0" fontId="26" fillId="0" borderId="0" xfId="0" applyFont="1" applyAlignment="1">
      <alignment horizontal="center"/>
    </xf>
    <xf numFmtId="0" fontId="26" fillId="0" borderId="0" xfId="0" applyFont="1"/>
    <xf numFmtId="0" fontId="15" fillId="4" borderId="3" xfId="0" applyFont="1" applyFill="1" applyBorder="1" applyAlignment="1">
      <alignment horizontal="center" vertical="center"/>
    </xf>
    <xf numFmtId="14" fontId="15" fillId="4" borderId="3" xfId="0" applyNumberFormat="1" applyFont="1" applyFill="1" applyBorder="1" applyAlignment="1">
      <alignment horizontal="center" vertical="center"/>
    </xf>
    <xf numFmtId="1" fontId="15" fillId="4" borderId="3" xfId="0" applyNumberFormat="1" applyFont="1" applyFill="1" applyBorder="1" applyAlignment="1">
      <alignment horizontal="center" vertical="center"/>
    </xf>
    <xf numFmtId="9" fontId="13" fillId="4" borderId="3" xfId="1" applyFont="1" applyFill="1" applyBorder="1" applyAlignment="1">
      <alignment horizontal="center" vertical="center"/>
    </xf>
    <xf numFmtId="0" fontId="15" fillId="6" borderId="3" xfId="0" applyFont="1" applyFill="1" applyBorder="1" applyAlignment="1">
      <alignment horizontal="center" vertical="center"/>
    </xf>
    <xf numFmtId="0" fontId="15" fillId="0" borderId="3" xfId="0" applyFont="1" applyBorder="1" applyAlignment="1">
      <alignment horizontal="left" vertical="center" indent="2"/>
    </xf>
    <xf numFmtId="164" fontId="15" fillId="0" borderId="3" xfId="0" applyNumberFormat="1" applyFont="1" applyBorder="1" applyAlignment="1">
      <alignment horizontal="center" vertical="center"/>
    </xf>
    <xf numFmtId="1" fontId="15" fillId="6" borderId="3" xfId="0" applyNumberFormat="1" applyFont="1" applyFill="1" applyBorder="1" applyAlignment="1">
      <alignment horizontal="center" vertical="center"/>
    </xf>
    <xf numFmtId="9" fontId="13" fillId="8" borderId="3" xfId="1" applyFont="1" applyFill="1" applyBorder="1" applyAlignment="1">
      <alignment horizontal="center" vertical="center"/>
    </xf>
    <xf numFmtId="0" fontId="15" fillId="0" borderId="3" xfId="0" applyFont="1" applyBorder="1" applyAlignment="1">
      <alignment horizontal="left" vertical="center" indent="3"/>
    </xf>
    <xf numFmtId="164" fontId="15" fillId="4" borderId="3" xfId="0" applyNumberFormat="1" applyFont="1" applyFill="1" applyBorder="1" applyAlignment="1">
      <alignment horizontal="center" vertical="center"/>
    </xf>
    <xf numFmtId="0" fontId="28" fillId="7" borderId="3" xfId="0" applyFont="1" applyFill="1" applyBorder="1" applyAlignment="1">
      <alignment horizontal="left" vertical="center" wrapText="1" indent="1"/>
    </xf>
    <xf numFmtId="0" fontId="29" fillId="7" borderId="3" xfId="0" applyFont="1" applyFill="1" applyBorder="1" applyAlignment="1">
      <alignment horizontal="center" vertical="center" wrapText="1"/>
    </xf>
    <xf numFmtId="49" fontId="15" fillId="8" borderId="3" xfId="0" applyNumberFormat="1" applyFont="1" applyFill="1" applyBorder="1" applyAlignment="1">
      <alignment horizontal="center" vertical="center"/>
    </xf>
    <xf numFmtId="0" fontId="15" fillId="8" borderId="3" xfId="0" applyFont="1" applyFill="1" applyBorder="1" applyAlignment="1">
      <alignment horizontal="left" vertical="center" indent="1"/>
    </xf>
    <xf numFmtId="0" fontId="15" fillId="8" borderId="3" xfId="0" applyFont="1" applyFill="1" applyBorder="1" applyAlignment="1">
      <alignment horizontal="left" vertical="center" indent="2"/>
    </xf>
    <xf numFmtId="0" fontId="15" fillId="8" borderId="3" xfId="0" applyFont="1" applyFill="1" applyBorder="1" applyAlignment="1">
      <alignment horizontal="left" vertical="center" indent="3"/>
    </xf>
    <xf numFmtId="49" fontId="15" fillId="4" borderId="3" xfId="0" applyNumberFormat="1" applyFont="1" applyFill="1" applyBorder="1" applyAlignment="1">
      <alignment horizontal="center" vertical="center"/>
    </xf>
    <xf numFmtId="0" fontId="15" fillId="4" borderId="3" xfId="0" applyFont="1" applyFill="1" applyBorder="1" applyAlignment="1">
      <alignment horizontal="left" vertical="center" indent="1"/>
    </xf>
    <xf numFmtId="0" fontId="15" fillId="4" borderId="3" xfId="0" applyFont="1" applyFill="1" applyBorder="1" applyAlignment="1">
      <alignment horizontal="left" vertical="center" indent="2"/>
    </xf>
    <xf numFmtId="0" fontId="8" fillId="0" borderId="0" xfId="0" applyFont="1" applyAlignment="1">
      <alignment horizontal="center" vertical="center"/>
    </xf>
    <xf numFmtId="165" fontId="31" fillId="3" borderId="3" xfId="0" applyNumberFormat="1" applyFont="1" applyFill="1" applyBorder="1" applyAlignment="1">
      <alignment horizontal="center" vertical="center"/>
    </xf>
    <xf numFmtId="0" fontId="14" fillId="8" borderId="3" xfId="0" applyFont="1" applyFill="1" applyBorder="1" applyAlignment="1">
      <alignment horizontal="left" vertical="center" wrapText="1" indent="1"/>
    </xf>
    <xf numFmtId="0" fontId="15" fillId="4" borderId="3" xfId="0" applyFont="1" applyFill="1" applyBorder="1"/>
    <xf numFmtId="0" fontId="15" fillId="0" borderId="3" xfId="0" applyFont="1" applyBorder="1"/>
    <xf numFmtId="0" fontId="15" fillId="5" borderId="3" xfId="0" applyFont="1" applyFill="1" applyBorder="1"/>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23" fillId="8" borderId="0" xfId="0" applyFont="1" applyFill="1" applyAlignment="1">
      <alignment vertical="center"/>
    </xf>
    <xf numFmtId="0" fontId="15" fillId="0" borderId="0" xfId="0" applyFont="1" applyAlignment="1">
      <alignment horizontal="left" vertical="center" wrapText="1" indent="1"/>
    </xf>
    <xf numFmtId="0" fontId="32" fillId="0" borderId="0" xfId="0" applyFont="1" applyAlignment="1">
      <alignment vertical="center"/>
    </xf>
    <xf numFmtId="0" fontId="15" fillId="0" borderId="0" xfId="0" applyFont="1" applyAlignment="1">
      <alignment horizontal="left" vertical="center" indent="1"/>
    </xf>
    <xf numFmtId="0" fontId="15" fillId="0" borderId="0" xfId="0" applyFont="1" applyAlignment="1">
      <alignment horizontal="center" vertical="center"/>
    </xf>
    <xf numFmtId="0" fontId="14" fillId="0" borderId="0" xfId="0" applyFont="1" applyAlignment="1">
      <alignment horizontal="left" vertical="center" wrapText="1" indent="1"/>
    </xf>
    <xf numFmtId="164" fontId="15" fillId="0" borderId="0" xfId="0" applyNumberFormat="1" applyFont="1" applyAlignment="1">
      <alignment horizontal="center" vertical="center"/>
    </xf>
    <xf numFmtId="9" fontId="13" fillId="0" borderId="0" xfId="1" applyFont="1" applyFill="1" applyBorder="1" applyAlignment="1">
      <alignment horizontal="center" vertical="center"/>
    </xf>
    <xf numFmtId="0" fontId="15" fillId="0" borderId="0" xfId="0" applyFont="1"/>
    <xf numFmtId="0" fontId="15" fillId="0" borderId="0" xfId="0" applyFont="1" applyAlignment="1">
      <alignment horizontal="left" vertical="center" indent="2"/>
    </xf>
    <xf numFmtId="1" fontId="15" fillId="0" borderId="0" xfId="0" applyNumberFormat="1" applyFont="1" applyAlignment="1">
      <alignment horizontal="center" vertical="center"/>
    </xf>
    <xf numFmtId="0" fontId="21" fillId="0" borderId="0" xfId="0" applyFont="1" applyAlignment="1">
      <alignment horizontal="left"/>
    </xf>
    <xf numFmtId="0" fontId="15" fillId="0" borderId="3" xfId="0" applyFont="1" applyBorder="1" applyAlignment="1">
      <alignment horizontal="center" vertical="center" wrapText="1"/>
    </xf>
    <xf numFmtId="0" fontId="15" fillId="21" borderId="3" xfId="0" applyFont="1" applyFill="1" applyBorder="1" applyAlignment="1">
      <alignment horizontal="center" vertical="center" wrapText="1"/>
    </xf>
    <xf numFmtId="164" fontId="15" fillId="21" borderId="3" xfId="0" applyNumberFormat="1" applyFont="1" applyFill="1" applyBorder="1" applyAlignment="1">
      <alignment horizontal="center" vertical="center" wrapText="1"/>
    </xf>
    <xf numFmtId="164" fontId="15" fillId="21" borderId="4"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49" fontId="33" fillId="22" borderId="3" xfId="0" applyNumberFormat="1" applyFont="1" applyFill="1" applyBorder="1" applyAlignment="1">
      <alignment horizontal="center" vertical="center"/>
    </xf>
    <xf numFmtId="2" fontId="36" fillId="8" borderId="0" xfId="0" applyNumberFormat="1" applyFont="1" applyFill="1" applyAlignment="1">
      <alignment horizontal="left" vertical="center"/>
    </xf>
    <xf numFmtId="0" fontId="15" fillId="7" borderId="18" xfId="0" applyFont="1" applyFill="1" applyBorder="1" applyAlignment="1">
      <alignment horizontal="center" vertical="center"/>
    </xf>
    <xf numFmtId="0" fontId="15" fillId="17" borderId="18" xfId="0" applyFont="1" applyFill="1" applyBorder="1" applyAlignment="1">
      <alignment horizontal="center" vertical="center"/>
    </xf>
    <xf numFmtId="0" fontId="15" fillId="14" borderId="1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37" fillId="0" borderId="0" xfId="0" applyFont="1" applyAlignment="1">
      <alignment vertical="center"/>
    </xf>
    <xf numFmtId="0" fontId="38" fillId="0" borderId="3" xfId="0" applyFont="1" applyBorder="1" applyAlignment="1">
      <alignment horizontal="left" vertical="center" indent="1"/>
    </xf>
    <xf numFmtId="0" fontId="37" fillId="15" borderId="3" xfId="0" applyFont="1" applyFill="1" applyBorder="1" applyAlignment="1">
      <alignment horizontal="left" vertical="center" indent="1"/>
    </xf>
    <xf numFmtId="0" fontId="1" fillId="0" borderId="0" xfId="5"/>
    <xf numFmtId="0" fontId="1" fillId="15" borderId="0" xfId="5" applyFill="1"/>
    <xf numFmtId="0" fontId="20" fillId="0" borderId="0" xfId="5" applyFont="1" applyAlignment="1">
      <alignment vertical="center"/>
    </xf>
    <xf numFmtId="0" fontId="15" fillId="6" borderId="4" xfId="0" applyFont="1" applyFill="1" applyBorder="1" applyAlignment="1">
      <alignment horizontal="left" vertical="center" wrapText="1" indent="1"/>
    </xf>
    <xf numFmtId="0" fontId="15" fillId="6" borderId="6" xfId="0" applyFont="1" applyFill="1" applyBorder="1" applyAlignment="1">
      <alignment horizontal="left" vertical="center" wrapText="1" indent="1"/>
    </xf>
    <xf numFmtId="0" fontId="15" fillId="6" borderId="5" xfId="0" applyFont="1" applyFill="1" applyBorder="1" applyAlignment="1">
      <alignment horizontal="left" vertical="center" wrapText="1" indent="1"/>
    </xf>
    <xf numFmtId="167" fontId="24" fillId="6" borderId="3" xfId="0" applyNumberFormat="1" applyFont="1" applyFill="1" applyBorder="1" applyAlignment="1">
      <alignment horizontal="left" vertical="center" indent="1"/>
    </xf>
    <xf numFmtId="0" fontId="15" fillId="6" borderId="7" xfId="0" applyFont="1" applyFill="1" applyBorder="1" applyAlignment="1">
      <alignment horizontal="left" vertical="center" wrapText="1" indent="1"/>
    </xf>
    <xf numFmtId="0" fontId="15" fillId="6" borderId="8" xfId="0" applyFont="1" applyFill="1" applyBorder="1" applyAlignment="1">
      <alignment horizontal="left" vertical="center" wrapText="1" indent="1"/>
    </xf>
    <xf numFmtId="0" fontId="15" fillId="6" borderId="9" xfId="0" applyFont="1" applyFill="1" applyBorder="1" applyAlignment="1">
      <alignment horizontal="left" vertical="center" wrapText="1" indent="1"/>
    </xf>
    <xf numFmtId="0" fontId="15" fillId="6" borderId="10" xfId="0" applyFont="1" applyFill="1" applyBorder="1" applyAlignment="1">
      <alignment horizontal="left" vertical="center" wrapText="1" indent="1"/>
    </xf>
    <xf numFmtId="0" fontId="15" fillId="6" borderId="0" xfId="0" applyFont="1" applyFill="1" applyAlignment="1">
      <alignment horizontal="left" vertical="center" wrapText="1" indent="1"/>
    </xf>
    <xf numFmtId="0" fontId="15" fillId="6" borderId="11" xfId="0" applyFont="1" applyFill="1" applyBorder="1" applyAlignment="1">
      <alignment horizontal="left" vertical="center" wrapText="1" indent="1"/>
    </xf>
    <xf numFmtId="0" fontId="15" fillId="6" borderId="12" xfId="0" applyFont="1" applyFill="1" applyBorder="1" applyAlignment="1">
      <alignment horizontal="left" vertical="center" wrapText="1" indent="1"/>
    </xf>
    <xf numFmtId="0" fontId="15" fillId="6" borderId="13" xfId="0" applyFont="1" applyFill="1" applyBorder="1" applyAlignment="1">
      <alignment horizontal="left" vertical="center" wrapText="1" indent="1"/>
    </xf>
    <xf numFmtId="0" fontId="15" fillId="6" borderId="14" xfId="0" applyFont="1" applyFill="1" applyBorder="1" applyAlignment="1">
      <alignment horizontal="left" vertical="center" wrapText="1" indent="1"/>
    </xf>
    <xf numFmtId="0" fontId="27" fillId="7" borderId="3" xfId="0" applyFont="1" applyFill="1" applyBorder="1" applyAlignment="1">
      <alignment horizontal="center" vertical="center" wrapText="1"/>
    </xf>
    <xf numFmtId="0" fontId="28" fillId="7" borderId="3" xfId="0" applyFont="1" applyFill="1" applyBorder="1" applyAlignment="1">
      <alignment horizontal="left" vertical="center" wrapText="1" indent="1"/>
    </xf>
    <xf numFmtId="0" fontId="28" fillId="7" borderId="3" xfId="0" applyFont="1" applyFill="1" applyBorder="1" applyAlignment="1">
      <alignment horizontal="center" vertical="center" wrapText="1"/>
    </xf>
    <xf numFmtId="2" fontId="18" fillId="6" borderId="4" xfId="0" applyNumberFormat="1" applyFont="1" applyFill="1" applyBorder="1" applyAlignment="1">
      <alignment horizontal="center" vertical="center"/>
    </xf>
    <xf numFmtId="2" fontId="18" fillId="6" borderId="5" xfId="0" applyNumberFormat="1" applyFont="1" applyFill="1" applyBorder="1" applyAlignment="1">
      <alignment horizontal="center" vertical="center"/>
    </xf>
    <xf numFmtId="0" fontId="27" fillId="7" borderId="3" xfId="0" applyFont="1" applyFill="1" applyBorder="1" applyAlignment="1">
      <alignment horizontal="left" vertical="center" wrapText="1" indent="1"/>
    </xf>
    <xf numFmtId="0" fontId="6" fillId="6" borderId="4" xfId="0" applyFont="1" applyFill="1" applyBorder="1" applyAlignment="1">
      <alignment horizontal="left" vertical="center" indent="1"/>
    </xf>
    <xf numFmtId="0" fontId="6" fillId="6" borderId="6" xfId="0" applyFont="1" applyFill="1" applyBorder="1" applyAlignment="1">
      <alignment horizontal="left" vertical="center" indent="1"/>
    </xf>
    <xf numFmtId="0" fontId="6" fillId="6" borderId="5" xfId="0" applyFont="1" applyFill="1" applyBorder="1" applyAlignment="1">
      <alignment horizontal="left" vertical="center" indent="1"/>
    </xf>
    <xf numFmtId="0" fontId="15" fillId="20" borderId="3" xfId="0" applyFont="1" applyFill="1" applyBorder="1" applyAlignment="1">
      <alignment horizontal="left" vertical="center" indent="1"/>
    </xf>
    <xf numFmtId="0" fontId="15" fillId="20" borderId="6" xfId="0" applyFont="1" applyFill="1" applyBorder="1" applyAlignment="1">
      <alignment horizontal="left" vertical="center" indent="1"/>
    </xf>
    <xf numFmtId="0" fontId="15" fillId="20" borderId="5" xfId="0" applyFont="1" applyFill="1" applyBorder="1" applyAlignment="1">
      <alignment horizontal="left" vertical="center" indent="1"/>
    </xf>
    <xf numFmtId="0" fontId="30" fillId="2" borderId="3" xfId="0" applyFont="1" applyFill="1" applyBorder="1" applyAlignment="1">
      <alignment horizontal="center" vertical="center"/>
    </xf>
    <xf numFmtId="0" fontId="34" fillId="0" borderId="3" xfId="0" applyFont="1" applyBorder="1" applyAlignment="1">
      <alignment horizontal="left" vertical="center" indent="1"/>
    </xf>
    <xf numFmtId="0" fontId="15" fillId="21" borderId="17" xfId="0" applyFont="1" applyFill="1" applyBorder="1" applyAlignment="1">
      <alignment horizontal="left" vertical="center" wrapText="1" indent="1"/>
    </xf>
    <xf numFmtId="0" fontId="15" fillId="21" borderId="3" xfId="0" applyFont="1" applyFill="1" applyBorder="1" applyAlignment="1">
      <alignment horizontal="left" vertical="center" wrapText="1" indent="1"/>
    </xf>
    <xf numFmtId="0" fontId="15" fillId="0" borderId="17" xfId="0" applyFont="1" applyBorder="1" applyAlignment="1">
      <alignment horizontal="left" vertical="center" wrapText="1" indent="1"/>
    </xf>
    <xf numFmtId="0" fontId="15" fillId="0" borderId="3" xfId="0" applyFont="1" applyBorder="1" applyAlignment="1">
      <alignment horizontal="left" vertical="center" wrapText="1" indent="1"/>
    </xf>
    <xf numFmtId="49" fontId="15" fillId="0" borderId="3" xfId="0" applyNumberFormat="1" applyFont="1" applyBorder="1" applyAlignment="1">
      <alignment horizontal="left" vertical="center" indent="1"/>
    </xf>
    <xf numFmtId="0" fontId="15" fillId="19" borderId="3" xfId="0" applyFont="1" applyFill="1" applyBorder="1" applyAlignment="1">
      <alignment horizontal="left" vertical="center" indent="1"/>
    </xf>
    <xf numFmtId="0" fontId="15" fillId="0" borderId="4" xfId="0" applyFont="1" applyBorder="1" applyAlignment="1">
      <alignment horizontal="left" vertical="center" indent="1"/>
    </xf>
    <xf numFmtId="0" fontId="15" fillId="0" borderId="5" xfId="0" applyFont="1" applyBorder="1" applyAlignment="1">
      <alignment horizontal="left" vertical="center" indent="1"/>
    </xf>
    <xf numFmtId="0" fontId="27"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5" xfId="0" applyFont="1" applyFill="1" applyBorder="1" applyAlignment="1">
      <alignment horizontal="center" vertical="center" wrapText="1"/>
    </xf>
    <xf numFmtId="49" fontId="15" fillId="16" borderId="3" xfId="0" applyNumberFormat="1" applyFont="1" applyFill="1" applyBorder="1" applyAlignment="1">
      <alignment horizontal="left" vertical="center" indent="1"/>
    </xf>
    <xf numFmtId="0" fontId="15" fillId="17" borderId="3" xfId="0" applyFont="1" applyFill="1" applyBorder="1" applyAlignment="1">
      <alignment horizontal="left" vertical="center" indent="1"/>
    </xf>
    <xf numFmtId="0" fontId="15" fillId="18" borderId="3" xfId="0" applyFont="1" applyFill="1" applyBorder="1" applyAlignment="1">
      <alignment horizontal="left" vertical="center" indent="1"/>
    </xf>
    <xf numFmtId="0" fontId="15" fillId="18" borderId="6" xfId="0" applyFont="1" applyFill="1" applyBorder="1" applyAlignment="1">
      <alignment horizontal="left" vertical="center" indent="1"/>
    </xf>
    <xf numFmtId="0" fontId="15" fillId="18" borderId="5" xfId="0" applyFont="1" applyFill="1" applyBorder="1" applyAlignment="1">
      <alignment horizontal="left" vertical="center" indent="1"/>
    </xf>
    <xf numFmtId="0" fontId="27" fillId="7" borderId="15" xfId="0" applyFont="1" applyFill="1" applyBorder="1" applyAlignment="1">
      <alignment horizontal="left" vertical="center" wrapText="1" indent="1"/>
    </xf>
    <xf numFmtId="0" fontId="27" fillId="7" borderId="16" xfId="0" applyFont="1" applyFill="1" applyBorder="1" applyAlignment="1">
      <alignment horizontal="left" vertical="center" wrapText="1" indent="1"/>
    </xf>
    <xf numFmtId="0" fontId="27" fillId="7" borderId="7" xfId="0" applyFont="1" applyFill="1" applyBorder="1" applyAlignment="1">
      <alignment horizontal="left" vertical="center" wrapText="1" indent="1"/>
    </xf>
    <xf numFmtId="0" fontId="27" fillId="7" borderId="9" xfId="0" applyFont="1" applyFill="1" applyBorder="1" applyAlignment="1">
      <alignment horizontal="left" vertical="center" wrapText="1" indent="1"/>
    </xf>
    <xf numFmtId="0" fontId="27" fillId="7" borderId="12" xfId="0" applyFont="1" applyFill="1" applyBorder="1" applyAlignment="1">
      <alignment horizontal="left" vertical="center" wrapText="1" indent="1"/>
    </xf>
    <xf numFmtId="0" fontId="27" fillId="7" borderId="14" xfId="0" applyFont="1" applyFill="1" applyBorder="1" applyAlignment="1">
      <alignment horizontal="left" vertical="center" wrapText="1" indent="1"/>
    </xf>
    <xf numFmtId="0" fontId="15" fillId="4" borderId="4" xfId="0" applyFont="1" applyFill="1" applyBorder="1" applyAlignment="1">
      <alignment horizontal="left" vertical="center" indent="1"/>
    </xf>
    <xf numFmtId="0" fontId="15" fillId="4" borderId="5" xfId="0" applyFont="1" applyFill="1" applyBorder="1" applyAlignment="1">
      <alignment horizontal="left" vertical="center" indent="1"/>
    </xf>
    <xf numFmtId="0" fontId="39" fillId="10" borderId="0" xfId="6" applyFont="1" applyFill="1" applyAlignment="1">
      <alignment horizontal="center" vertical="center"/>
    </xf>
  </cellXfs>
  <cellStyles count="7">
    <cellStyle name="Followed Hyperlink" xfId="3" builtinId="9" hidden="1"/>
    <cellStyle name="Hyperlink" xfId="2" builtinId="8" hidden="1"/>
    <cellStyle name="Hyperlink" xfId="6" builtinId="8"/>
    <cellStyle name="Normal" xfId="0" builtinId="0"/>
    <cellStyle name="Normal 2" xfId="4" xr:uid="{7619FB8C-D55D-1241-B11E-C95F25DC35BB}"/>
    <cellStyle name="Normal 3" xfId="5" xr:uid="{80E11A5E-2699-4CA5-8913-04A2D721BDA2}"/>
    <cellStyle name="Percent" xfId="1" builtinId="5"/>
  </cellStyles>
  <dxfs count="1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FFDCE4"/>
      <color rgb="FFEAEEF3"/>
      <color rgb="FFF1B93C"/>
      <color rgb="FF6A3AFF"/>
      <color rgb="FFEE57AD"/>
      <color rgb="FFFFC11D"/>
      <color rgb="FFED7C00"/>
      <color rgb="FF732EE0"/>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Lean+Production+Scheduling-excel-12186&amp;lpa=Lean+Production+Scheduling+excel+12186"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301302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F4CFBC5-BEC1-4E1B-B50B-D11E373407D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200025</xdr:colOff>
      <xdr:row>2</xdr:row>
      <xdr:rowOff>180975</xdr:rowOff>
    </xdr:from>
    <xdr:ext cx="2638425" cy="1752600"/>
    <xdr:sp macro="" textlink="">
      <xdr:nvSpPr>
        <xdr:cNvPr id="8" name="Shape 30">
          <a:extLst>
            <a:ext uri="{FF2B5EF4-FFF2-40B4-BE49-F238E27FC236}">
              <a16:creationId xmlns:a16="http://schemas.microsoft.com/office/drawing/2014/main" id="{872CCF7E-8259-4CE4-B9F9-0469AF0B771A}"/>
            </a:ext>
          </a:extLst>
        </xdr:cNvPr>
        <xdr:cNvSpPr/>
      </xdr:nvSpPr>
      <xdr:spPr>
        <a:xfrm>
          <a:off x="12334875" y="11668125"/>
          <a:ext cx="2638425" cy="1752600"/>
        </a:xfrm>
        <a:prstGeom prst="snip1Rect">
          <a:avLst>
            <a:gd name="adj" fmla="val 16667"/>
          </a:avLst>
        </a:prstGeom>
        <a:solidFill>
          <a:schemeClr val="accent2">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xdr:col>
      <xdr:colOff>219075</xdr:colOff>
      <xdr:row>2</xdr:row>
      <xdr:rowOff>161925</xdr:rowOff>
    </xdr:from>
    <xdr:ext cx="2638425" cy="1752600"/>
    <xdr:sp macro="" textlink="">
      <xdr:nvSpPr>
        <xdr:cNvPr id="9" name="Shape 30">
          <a:extLst>
            <a:ext uri="{FF2B5EF4-FFF2-40B4-BE49-F238E27FC236}">
              <a16:creationId xmlns:a16="http://schemas.microsoft.com/office/drawing/2014/main" id="{2546B43C-DB5D-49FE-B71C-21F19E00BEE3}"/>
            </a:ext>
          </a:extLst>
        </xdr:cNvPr>
        <xdr:cNvSpPr/>
      </xdr:nvSpPr>
      <xdr:spPr>
        <a:xfrm>
          <a:off x="9258300" y="11649075"/>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3</xdr:col>
      <xdr:colOff>209550</xdr:colOff>
      <xdr:row>2</xdr:row>
      <xdr:rowOff>171450</xdr:rowOff>
    </xdr:from>
    <xdr:ext cx="2638425" cy="1752600"/>
    <xdr:sp macro="" textlink="">
      <xdr:nvSpPr>
        <xdr:cNvPr id="10" name="Shape 30">
          <a:extLst>
            <a:ext uri="{FF2B5EF4-FFF2-40B4-BE49-F238E27FC236}">
              <a16:creationId xmlns:a16="http://schemas.microsoft.com/office/drawing/2014/main" id="{789182C8-FE23-4C58-AD9A-204E4C0DE7A3}"/>
            </a:ext>
          </a:extLst>
        </xdr:cNvPr>
        <xdr:cNvSpPr/>
      </xdr:nvSpPr>
      <xdr:spPr>
        <a:xfrm>
          <a:off x="15440025" y="1165860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2</xdr:col>
      <xdr:colOff>209550</xdr:colOff>
      <xdr:row>9</xdr:row>
      <xdr:rowOff>104775</xdr:rowOff>
    </xdr:from>
    <xdr:ext cx="2638425" cy="1752600"/>
    <xdr:sp macro="" textlink="">
      <xdr:nvSpPr>
        <xdr:cNvPr id="11" name="Shape 30">
          <a:extLst>
            <a:ext uri="{FF2B5EF4-FFF2-40B4-BE49-F238E27FC236}">
              <a16:creationId xmlns:a16="http://schemas.microsoft.com/office/drawing/2014/main" id="{5BF68213-F1E8-4A94-A659-A954D217B2BA}"/>
            </a:ext>
          </a:extLst>
        </xdr:cNvPr>
        <xdr:cNvSpPr/>
      </xdr:nvSpPr>
      <xdr:spPr>
        <a:xfrm>
          <a:off x="12344400" y="13592175"/>
          <a:ext cx="2638425" cy="1752600"/>
        </a:xfrm>
        <a:prstGeom prst="snip1Rect">
          <a:avLst>
            <a:gd name="adj" fmla="val 16667"/>
          </a:avLst>
        </a:prstGeom>
        <a:solidFill>
          <a:schemeClr val="accent2">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xdr:col>
      <xdr:colOff>228600</xdr:colOff>
      <xdr:row>9</xdr:row>
      <xdr:rowOff>85725</xdr:rowOff>
    </xdr:from>
    <xdr:ext cx="2638425" cy="1752600"/>
    <xdr:sp macro="" textlink="">
      <xdr:nvSpPr>
        <xdr:cNvPr id="12" name="Shape 30">
          <a:extLst>
            <a:ext uri="{FF2B5EF4-FFF2-40B4-BE49-F238E27FC236}">
              <a16:creationId xmlns:a16="http://schemas.microsoft.com/office/drawing/2014/main" id="{B422B1FA-2361-4828-8743-832DE4E6A975}"/>
            </a:ext>
          </a:extLst>
        </xdr:cNvPr>
        <xdr:cNvSpPr/>
      </xdr:nvSpPr>
      <xdr:spPr>
        <a:xfrm>
          <a:off x="9267825" y="13573125"/>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3</xdr:col>
      <xdr:colOff>219075</xdr:colOff>
      <xdr:row>9</xdr:row>
      <xdr:rowOff>95250</xdr:rowOff>
    </xdr:from>
    <xdr:ext cx="2638425" cy="1752600"/>
    <xdr:sp macro="" textlink="">
      <xdr:nvSpPr>
        <xdr:cNvPr id="13" name="Shape 30">
          <a:extLst>
            <a:ext uri="{FF2B5EF4-FFF2-40B4-BE49-F238E27FC236}">
              <a16:creationId xmlns:a16="http://schemas.microsoft.com/office/drawing/2014/main" id="{928B504D-241C-4B54-BDE2-64AB78A8469B}"/>
            </a:ext>
          </a:extLst>
        </xdr:cNvPr>
        <xdr:cNvSpPr/>
      </xdr:nvSpPr>
      <xdr:spPr>
        <a:xfrm>
          <a:off x="15449550" y="1358265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xdr:row>
      <xdr:rowOff>95250</xdr:rowOff>
    </xdr:from>
    <xdr:to>
      <xdr:col>1</xdr:col>
      <xdr:colOff>13668375</xdr:colOff>
      <xdr:row>1</xdr:row>
      <xdr:rowOff>590550</xdr:rowOff>
    </xdr:to>
    <xdr:sp macro="" textlink="">
      <xdr:nvSpPr>
        <xdr:cNvPr id="2" name="TextBox 1">
          <a:extLst>
            <a:ext uri="{FF2B5EF4-FFF2-40B4-BE49-F238E27FC236}">
              <a16:creationId xmlns:a16="http://schemas.microsoft.com/office/drawing/2014/main" id="{7FA129F8-9E91-4477-85CE-9B20B5DA0285}"/>
            </a:ext>
          </a:extLst>
        </xdr:cNvPr>
        <xdr:cNvSpPr txBox="1"/>
      </xdr:nvSpPr>
      <xdr:spPr>
        <a:xfrm>
          <a:off x="733425" y="285750"/>
          <a:ext cx="447675"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200">
              <a:solidFill>
                <a:schemeClr val="tx1">
                  <a:lumMod val="65000"/>
                  <a:lumOff val="35000"/>
                </a:schemeClr>
              </a:solidFill>
              <a:latin typeface="Century Gothic" panose="020B0502020202020204" pitchFamily="34" charset="0"/>
            </a:rPr>
            <a:t>TITLE:</a:t>
          </a:r>
          <a:r>
            <a:rPr lang="en-US" sz="2200" baseline="0">
              <a:solidFill>
                <a:schemeClr val="tx1">
                  <a:lumMod val="65000"/>
                  <a:lumOff val="35000"/>
                </a:schemeClr>
              </a:solidFill>
              <a:latin typeface="Century Gothic" panose="020B0502020202020204" pitchFamily="34" charset="0"/>
            </a:rPr>
            <a:t> Name</a:t>
          </a:r>
          <a:endParaRPr lang="en-US" sz="2200">
            <a:solidFill>
              <a:schemeClr val="tx1">
                <a:lumMod val="65000"/>
                <a:lumOff val="35000"/>
              </a:schemeClr>
            </a:solidFill>
            <a:latin typeface="Century Gothic" panose="020B0502020202020204" pitchFamily="34" charset="0"/>
          </a:endParaRPr>
        </a:p>
      </xdr:txBody>
    </xdr:sp>
    <xdr:clientData/>
  </xdr:twoCellAnchor>
  <xdr:twoCellAnchor>
    <xdr:from>
      <xdr:col>1</xdr:col>
      <xdr:colOff>6772275</xdr:colOff>
      <xdr:row>2</xdr:row>
      <xdr:rowOff>1333499</xdr:rowOff>
    </xdr:from>
    <xdr:to>
      <xdr:col>1</xdr:col>
      <xdr:colOff>13611224</xdr:colOff>
      <xdr:row>2</xdr:row>
      <xdr:rowOff>2038350</xdr:rowOff>
    </xdr:to>
    <xdr:sp macro="" textlink="">
      <xdr:nvSpPr>
        <xdr:cNvPr id="3" name="TextBox 2">
          <a:extLst>
            <a:ext uri="{FF2B5EF4-FFF2-40B4-BE49-F238E27FC236}">
              <a16:creationId xmlns:a16="http://schemas.microsoft.com/office/drawing/2014/main" id="{4C0B9DF7-32D1-4E9D-A602-BBDB8235D01D}"/>
            </a:ext>
          </a:extLst>
        </xdr:cNvPr>
        <xdr:cNvSpPr txBox="1"/>
      </xdr:nvSpPr>
      <xdr:spPr>
        <a:xfrm>
          <a:off x="1181100" y="571499"/>
          <a:ext cx="0"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u="none">
              <a:solidFill>
                <a:schemeClr val="accent5">
                  <a:lumMod val="75000"/>
                </a:schemeClr>
              </a:solidFill>
              <a:latin typeface="Century Gothic" panose="020B0502020202020204" pitchFamily="34" charset="0"/>
            </a:rPr>
            <a:t>TOTAL LEAD TIME: 0 hours 00 minutes</a:t>
          </a:r>
        </a:p>
        <a:p>
          <a:pPr algn="r"/>
          <a:r>
            <a:rPr lang="en-US" sz="1600" b="1" u="none">
              <a:solidFill>
                <a:schemeClr val="accent5">
                  <a:lumMod val="75000"/>
                </a:schemeClr>
              </a:solidFill>
              <a:latin typeface="Century Gothic" panose="020B0502020202020204" pitchFamily="34" charset="0"/>
            </a:rPr>
            <a:t>TOTAL CYCLE TIME: 0 hours 00 minutes</a:t>
          </a:r>
        </a:p>
      </xdr:txBody>
    </xdr:sp>
    <xdr:clientData/>
  </xdr:twoCellAnchor>
  <xdr:twoCellAnchor>
    <xdr:from>
      <xdr:col>1</xdr:col>
      <xdr:colOff>200025</xdr:colOff>
      <xdr:row>1</xdr:row>
      <xdr:rowOff>752475</xdr:rowOff>
    </xdr:from>
    <xdr:to>
      <xdr:col>1</xdr:col>
      <xdr:colOff>13687425</xdr:colOff>
      <xdr:row>1</xdr:row>
      <xdr:rowOff>781050</xdr:rowOff>
    </xdr:to>
    <xdr:cxnSp macro="">
      <xdr:nvCxnSpPr>
        <xdr:cNvPr id="4" name="Straight Connector 3">
          <a:extLst>
            <a:ext uri="{FF2B5EF4-FFF2-40B4-BE49-F238E27FC236}">
              <a16:creationId xmlns:a16="http://schemas.microsoft.com/office/drawing/2014/main" id="{3CE49E59-9C37-4C95-A0E0-DA7D42D03128}"/>
            </a:ext>
          </a:extLst>
        </xdr:cNvPr>
        <xdr:cNvCxnSpPr/>
      </xdr:nvCxnSpPr>
      <xdr:spPr>
        <a:xfrm>
          <a:off x="790575" y="381000"/>
          <a:ext cx="390525" cy="0"/>
        </a:xfrm>
        <a:prstGeom prst="line">
          <a:avLst/>
        </a:prstGeom>
        <a:ln w="57150">
          <a:solidFill>
            <a:schemeClr val="tx1">
              <a:lumMod val="65000"/>
              <a:lumOff val="3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171450</xdr:colOff>
      <xdr:row>1</xdr:row>
      <xdr:rowOff>838200</xdr:rowOff>
    </xdr:from>
    <xdr:to>
      <xdr:col>1</xdr:col>
      <xdr:colOff>2743200</xdr:colOff>
      <xdr:row>1</xdr:row>
      <xdr:rowOff>1333500</xdr:rowOff>
    </xdr:to>
    <xdr:sp macro="" textlink="">
      <xdr:nvSpPr>
        <xdr:cNvPr id="5" name="TextBox 4">
          <a:extLst>
            <a:ext uri="{FF2B5EF4-FFF2-40B4-BE49-F238E27FC236}">
              <a16:creationId xmlns:a16="http://schemas.microsoft.com/office/drawing/2014/main" id="{D4D50401-6DCE-4012-95D6-9AF2250047E2}"/>
            </a:ext>
          </a:extLst>
        </xdr:cNvPr>
        <xdr:cNvSpPr txBox="1"/>
      </xdr:nvSpPr>
      <xdr:spPr>
        <a:xfrm>
          <a:off x="762000" y="381000"/>
          <a:ext cx="4191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a:solidFill>
                <a:schemeClr val="tx1">
                  <a:lumMod val="65000"/>
                  <a:lumOff val="35000"/>
                </a:schemeClr>
              </a:solidFill>
              <a:latin typeface="Century Gothic" panose="020B0502020202020204" pitchFamily="34" charset="0"/>
            </a:rPr>
            <a:t>PROCESS</a:t>
          </a:r>
          <a:r>
            <a:rPr lang="en-US" sz="1600" baseline="0">
              <a:solidFill>
                <a:schemeClr val="tx1">
                  <a:lumMod val="65000"/>
                  <a:lumOff val="35000"/>
                </a:schemeClr>
              </a:solidFill>
              <a:latin typeface="Century Gothic" panose="020B0502020202020204" pitchFamily="34" charset="0"/>
            </a:rPr>
            <a:t> STEPS</a:t>
          </a:r>
          <a:endParaRPr lang="en-US" sz="1600">
            <a:solidFill>
              <a:schemeClr val="tx1">
                <a:lumMod val="65000"/>
                <a:lumOff val="35000"/>
              </a:schemeClr>
            </a:solidFill>
            <a:latin typeface="Century Gothic" panose="020B0502020202020204" pitchFamily="34" charset="0"/>
          </a:endParaRPr>
        </a:p>
      </xdr:txBody>
    </xdr:sp>
    <xdr:clientData/>
  </xdr:twoCellAnchor>
  <xdr:twoCellAnchor>
    <xdr:from>
      <xdr:col>1</xdr:col>
      <xdr:colOff>761999</xdr:colOff>
      <xdr:row>2</xdr:row>
      <xdr:rowOff>3076575</xdr:rowOff>
    </xdr:from>
    <xdr:to>
      <xdr:col>1</xdr:col>
      <xdr:colOff>13077824</xdr:colOff>
      <xdr:row>2</xdr:row>
      <xdr:rowOff>3571875</xdr:rowOff>
    </xdr:to>
    <xdr:sp macro="" textlink="">
      <xdr:nvSpPr>
        <xdr:cNvPr id="6" name="TextBox 5">
          <a:extLst>
            <a:ext uri="{FF2B5EF4-FFF2-40B4-BE49-F238E27FC236}">
              <a16:creationId xmlns:a16="http://schemas.microsoft.com/office/drawing/2014/main" id="{6F9DF4DC-28E7-4948-BBA0-D427D35B24D9}"/>
            </a:ext>
          </a:extLst>
        </xdr:cNvPr>
        <xdr:cNvSpPr txBox="1"/>
      </xdr:nvSpPr>
      <xdr:spPr>
        <a:xfrm>
          <a:off x="1181099" y="5715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u="sng">
              <a:solidFill>
                <a:schemeClr val="tx1">
                  <a:lumMod val="65000"/>
                  <a:lumOff val="35000"/>
                </a:schemeClr>
              </a:solidFill>
              <a:latin typeface="Century Gothic" panose="020B0502020202020204" pitchFamily="34" charset="0"/>
            </a:rPr>
            <a:t>Bottlenecks</a:t>
          </a:r>
          <a:r>
            <a:rPr lang="en-US" sz="1200">
              <a:solidFill>
                <a:schemeClr val="tx1">
                  <a:lumMod val="65000"/>
                  <a:lumOff val="35000"/>
                </a:schemeClr>
              </a:solidFill>
              <a:latin typeface="Century Gothic" panose="020B0502020202020204" pitchFamily="34" charset="0"/>
            </a:rPr>
            <a:t>:</a:t>
          </a:r>
          <a:r>
            <a:rPr lang="en-US" sz="1200" baseline="0">
              <a:solidFill>
                <a:schemeClr val="tx1">
                  <a:lumMod val="65000"/>
                  <a:lumOff val="35000"/>
                </a:schemeClr>
              </a:solidFill>
              <a:latin typeface="Century Gothic" panose="020B0502020202020204" pitchFamily="34" charset="0"/>
            </a:rPr>
            <a:t> Description</a:t>
          </a:r>
          <a:endParaRPr lang="en-US" sz="1200">
            <a:solidFill>
              <a:schemeClr val="tx1">
                <a:lumMod val="65000"/>
                <a:lumOff val="35000"/>
              </a:schemeClr>
            </a:solidFill>
            <a:latin typeface="Century Gothic" panose="020B0502020202020204" pitchFamily="34" charset="0"/>
          </a:endParaRPr>
        </a:p>
      </xdr:txBody>
    </xdr:sp>
    <xdr:clientData/>
  </xdr:twoCellAnchor>
  <xdr:oneCellAnchor>
    <xdr:from>
      <xdr:col>1</xdr:col>
      <xdr:colOff>238125</xdr:colOff>
      <xdr:row>2</xdr:row>
      <xdr:rowOff>3019425</xdr:rowOff>
    </xdr:from>
    <xdr:ext cx="465514" cy="638174"/>
    <xdr:pic>
      <xdr:nvPicPr>
        <xdr:cNvPr id="7" name="Picture 6">
          <a:extLst>
            <a:ext uri="{FF2B5EF4-FFF2-40B4-BE49-F238E27FC236}">
              <a16:creationId xmlns:a16="http://schemas.microsoft.com/office/drawing/2014/main" id="{28A3E9B5-7070-4812-9B7A-1940F4F578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785" r="33184"/>
        <a:stretch/>
      </xdr:blipFill>
      <xdr:spPr>
        <a:xfrm>
          <a:off x="828675" y="571500"/>
          <a:ext cx="465514" cy="638174"/>
        </a:xfrm>
        <a:prstGeom prst="rect">
          <a:avLst/>
        </a:prstGeom>
      </xdr:spPr>
    </xdr:pic>
    <xdr:clientData/>
  </xdr:oneCellAnchor>
  <xdr:oneCellAnchor>
    <xdr:from>
      <xdr:col>1</xdr:col>
      <xdr:colOff>161925</xdr:colOff>
      <xdr:row>2</xdr:row>
      <xdr:rowOff>3857625</xdr:rowOff>
    </xdr:from>
    <xdr:ext cx="638175" cy="638175"/>
    <xdr:pic>
      <xdr:nvPicPr>
        <xdr:cNvPr id="8" name="Graphic 7" descr="Lights On with solid fill">
          <a:extLst>
            <a:ext uri="{FF2B5EF4-FFF2-40B4-BE49-F238E27FC236}">
              <a16:creationId xmlns:a16="http://schemas.microsoft.com/office/drawing/2014/main" id="{0E7CBA34-C9EF-4235-A41A-2A65841B5C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52475" y="571500"/>
          <a:ext cx="638175" cy="638175"/>
        </a:xfrm>
        <a:prstGeom prst="rect">
          <a:avLst/>
        </a:prstGeom>
      </xdr:spPr>
    </xdr:pic>
    <xdr:clientData/>
  </xdr:oneCellAnchor>
  <xdr:twoCellAnchor>
    <xdr:from>
      <xdr:col>1</xdr:col>
      <xdr:colOff>762000</xdr:colOff>
      <xdr:row>2</xdr:row>
      <xdr:rowOff>4000500</xdr:rowOff>
    </xdr:from>
    <xdr:to>
      <xdr:col>1</xdr:col>
      <xdr:colOff>13030200</xdr:colOff>
      <xdr:row>2</xdr:row>
      <xdr:rowOff>4495800</xdr:rowOff>
    </xdr:to>
    <xdr:sp macro="" textlink="">
      <xdr:nvSpPr>
        <xdr:cNvPr id="9" name="TextBox 8">
          <a:extLst>
            <a:ext uri="{FF2B5EF4-FFF2-40B4-BE49-F238E27FC236}">
              <a16:creationId xmlns:a16="http://schemas.microsoft.com/office/drawing/2014/main" id="{A667413A-6C9D-44C7-A433-6E1A1327B53C}"/>
            </a:ext>
          </a:extLst>
        </xdr:cNvPr>
        <xdr:cNvSpPr txBox="1"/>
      </xdr:nvSpPr>
      <xdr:spPr>
        <a:xfrm>
          <a:off x="1181100" y="5715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u="sng">
              <a:solidFill>
                <a:schemeClr val="tx1">
                  <a:lumMod val="65000"/>
                  <a:lumOff val="35000"/>
                </a:schemeClr>
              </a:solidFill>
              <a:latin typeface="Century Gothic" panose="020B0502020202020204" pitchFamily="34" charset="0"/>
            </a:rPr>
            <a:t>Recommendations</a:t>
          </a:r>
          <a:r>
            <a:rPr lang="en-US" sz="1200">
              <a:solidFill>
                <a:schemeClr val="tx1">
                  <a:lumMod val="65000"/>
                  <a:lumOff val="35000"/>
                </a:schemeClr>
              </a:solidFill>
              <a:latin typeface="Century Gothic" panose="020B0502020202020204" pitchFamily="34" charset="0"/>
            </a:rPr>
            <a:t>:</a:t>
          </a:r>
          <a:r>
            <a:rPr lang="en-US" sz="1200" baseline="0">
              <a:solidFill>
                <a:schemeClr val="tx1">
                  <a:lumMod val="65000"/>
                  <a:lumOff val="35000"/>
                </a:schemeClr>
              </a:solidFill>
              <a:latin typeface="Century Gothic" panose="020B0502020202020204" pitchFamily="34" charset="0"/>
            </a:rPr>
            <a:t>  </a:t>
          </a:r>
          <a:r>
            <a:rPr lang="en-US" sz="1100" baseline="0">
              <a:solidFill>
                <a:schemeClr val="dk1"/>
              </a:solidFill>
              <a:effectLst/>
              <a:latin typeface="+mn-lt"/>
              <a:ea typeface="+mn-ea"/>
              <a:cs typeface="+mn-cs"/>
            </a:rPr>
            <a:t>Description</a:t>
          </a:r>
          <a:endParaRPr lang="en-US" sz="1200" baseline="0">
            <a:solidFill>
              <a:schemeClr val="tx1">
                <a:lumMod val="65000"/>
                <a:lumOff val="35000"/>
              </a:schemeClr>
            </a:solidFill>
            <a:latin typeface="Century Gothic" panose="020B0502020202020204" pitchFamily="34" charset="0"/>
          </a:endParaRPr>
        </a:p>
      </xdr:txBody>
    </xdr:sp>
    <xdr:clientData/>
  </xdr:twoCellAnchor>
  <xdr:twoCellAnchor>
    <xdr:from>
      <xdr:col>1</xdr:col>
      <xdr:colOff>190500</xdr:colOff>
      <xdr:row>2</xdr:row>
      <xdr:rowOff>2400300</xdr:rowOff>
    </xdr:from>
    <xdr:to>
      <xdr:col>1</xdr:col>
      <xdr:colOff>2762250</xdr:colOff>
      <xdr:row>2</xdr:row>
      <xdr:rowOff>2895600</xdr:rowOff>
    </xdr:to>
    <xdr:sp macro="" textlink="">
      <xdr:nvSpPr>
        <xdr:cNvPr id="10" name="TextBox 9">
          <a:extLst>
            <a:ext uri="{FF2B5EF4-FFF2-40B4-BE49-F238E27FC236}">
              <a16:creationId xmlns:a16="http://schemas.microsoft.com/office/drawing/2014/main" id="{63EEDFE8-70AE-4CCC-931F-AEA4875C4394}"/>
            </a:ext>
          </a:extLst>
        </xdr:cNvPr>
        <xdr:cNvSpPr txBox="1"/>
      </xdr:nvSpPr>
      <xdr:spPr>
        <a:xfrm>
          <a:off x="781050" y="571500"/>
          <a:ext cx="4000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a:solidFill>
                <a:schemeClr val="tx1">
                  <a:lumMod val="65000"/>
                  <a:lumOff val="35000"/>
                </a:schemeClr>
              </a:solidFill>
              <a:latin typeface="Century Gothic" panose="020B0502020202020204" pitchFamily="34" charset="0"/>
            </a:rPr>
            <a:t>NOTES</a:t>
          </a:r>
        </a:p>
      </xdr:txBody>
    </xdr:sp>
    <xdr:clientData/>
  </xdr:twoCellAnchor>
  <xdr:twoCellAnchor>
    <xdr:from>
      <xdr:col>1</xdr:col>
      <xdr:colOff>123825</xdr:colOff>
      <xdr:row>2</xdr:row>
      <xdr:rowOff>2266950</xdr:rowOff>
    </xdr:from>
    <xdr:to>
      <xdr:col>1</xdr:col>
      <xdr:colOff>13611225</xdr:colOff>
      <xdr:row>2</xdr:row>
      <xdr:rowOff>2295525</xdr:rowOff>
    </xdr:to>
    <xdr:cxnSp macro="">
      <xdr:nvCxnSpPr>
        <xdr:cNvPr id="11" name="Straight Connector 10">
          <a:extLst>
            <a:ext uri="{FF2B5EF4-FFF2-40B4-BE49-F238E27FC236}">
              <a16:creationId xmlns:a16="http://schemas.microsoft.com/office/drawing/2014/main" id="{59A6537B-9348-4BD1-94CE-0D06986EA11D}"/>
            </a:ext>
          </a:extLst>
        </xdr:cNvPr>
        <xdr:cNvCxnSpPr/>
      </xdr:nvCxnSpPr>
      <xdr:spPr>
        <a:xfrm>
          <a:off x="714375" y="571500"/>
          <a:ext cx="466725" cy="0"/>
        </a:xfrm>
        <a:prstGeom prst="line">
          <a:avLst/>
        </a:prstGeom>
        <a:ln w="57150">
          <a:solidFill>
            <a:schemeClr val="tx1">
              <a:lumMod val="65000"/>
              <a:lumOff val="3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152400</xdr:colOff>
      <xdr:row>1</xdr:row>
      <xdr:rowOff>9525</xdr:rowOff>
    </xdr:from>
    <xdr:to>
      <xdr:col>11</xdr:col>
      <xdr:colOff>66675</xdr:colOff>
      <xdr:row>1</xdr:row>
      <xdr:rowOff>3895725</xdr:rowOff>
    </xdr:to>
    <xdr:grpSp>
      <xdr:nvGrpSpPr>
        <xdr:cNvPr id="12" name="Group 11">
          <a:extLst>
            <a:ext uri="{FF2B5EF4-FFF2-40B4-BE49-F238E27FC236}">
              <a16:creationId xmlns:a16="http://schemas.microsoft.com/office/drawing/2014/main" id="{F39C3564-FA5D-4FFE-AFCB-FCD9E3F5778A}"/>
            </a:ext>
          </a:extLst>
        </xdr:cNvPr>
        <xdr:cNvGrpSpPr/>
      </xdr:nvGrpSpPr>
      <xdr:grpSpPr>
        <a:xfrm>
          <a:off x="12433300" y="644525"/>
          <a:ext cx="4816475" cy="3886200"/>
          <a:chOff x="14239875" y="571500"/>
          <a:chExt cx="4867275" cy="3886200"/>
        </a:xfrm>
      </xdr:grpSpPr>
      <xdr:sp macro="" textlink="">
        <xdr:nvSpPr>
          <xdr:cNvPr id="13" name="Rectangle 12">
            <a:extLst>
              <a:ext uri="{FF2B5EF4-FFF2-40B4-BE49-F238E27FC236}">
                <a16:creationId xmlns:a16="http://schemas.microsoft.com/office/drawing/2014/main" id="{72B7F746-67D5-D0E6-61E4-C6D36678CC59}"/>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a:extLst>
              <a:ext uri="{FF2B5EF4-FFF2-40B4-BE49-F238E27FC236}">
                <a16:creationId xmlns:a16="http://schemas.microsoft.com/office/drawing/2014/main" id="{0E7121C7-6D2A-8352-A7A3-4AC7D7AA68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5" name="TextBox 14">
            <a:extLst>
              <a:ext uri="{FF2B5EF4-FFF2-40B4-BE49-F238E27FC236}">
                <a16:creationId xmlns:a16="http://schemas.microsoft.com/office/drawing/2014/main" id="{A79C09DD-2B30-FD14-7A2E-8F6977E74EF5}"/>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2714624</xdr:colOff>
      <xdr:row>0</xdr:row>
      <xdr:rowOff>190500</xdr:rowOff>
    </xdr:from>
    <xdr:to>
      <xdr:col>1</xdr:col>
      <xdr:colOff>8724900</xdr:colOff>
      <xdr:row>0</xdr:row>
      <xdr:rowOff>495300</xdr:rowOff>
    </xdr:to>
    <xdr:sp macro="" textlink="">
      <xdr:nvSpPr>
        <xdr:cNvPr id="16" name="TextBox 15">
          <a:extLst>
            <a:ext uri="{FF2B5EF4-FFF2-40B4-BE49-F238E27FC236}">
              <a16:creationId xmlns:a16="http://schemas.microsoft.com/office/drawing/2014/main" id="{0CFC270A-E130-41F3-A0A0-1486809D14A5}"/>
            </a:ext>
          </a:extLst>
        </xdr:cNvPr>
        <xdr:cNvSpPr txBox="1"/>
      </xdr:nvSpPr>
      <xdr:spPr>
        <a:xfrm>
          <a:off x="2943224" y="190500"/>
          <a:ext cx="60102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a:t>
          </a:r>
          <a:r>
            <a:rPr lang="en-US" sz="1100" i="1" baseline="0">
              <a:solidFill>
                <a:schemeClr val="dk1"/>
              </a:solidFill>
              <a:effectLst/>
              <a:latin typeface="Century Gothic" panose="020B0502020202020204" pitchFamily="34" charset="0"/>
              <a:ea typeface="+mn-ea"/>
              <a:cs typeface="+mn-cs"/>
            </a:rPr>
            <a:t> to create your own VSM.</a:t>
          </a:r>
          <a:endParaRPr lang="en-US" sz="1600" i="1">
            <a:effectLst/>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6"/>
    <xdr:pic>
      <xdr:nvPicPr>
        <xdr:cNvPr id="2" name="Picture 1">
          <a:extLst>
            <a:ext uri="{FF2B5EF4-FFF2-40B4-BE49-F238E27FC236}">
              <a16:creationId xmlns:a16="http://schemas.microsoft.com/office/drawing/2014/main" id="{CCA5D033-9EBB-46F1-B6CF-DC0883758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3900" y="133349"/>
          <a:ext cx="11220449" cy="1015450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20F57844-E7DD-49DF-804A-060BC2C09D7E}"/>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BAD6AA56-7B5C-4427-B291-9BF29B89F7B2}"/>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5F86769F-776B-4B0F-AAA5-5C57C53F65DA}"/>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59784FC3-0417-4793-A89E-87445E1BA2DD}"/>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42D038D8-DE3F-448C-963F-3C83391165F7}"/>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861A9B0D-1D4D-44AD-BDA9-04AD32B96042}"/>
            </a:ext>
          </a:extLst>
        </xdr:cNvPr>
        <xdr:cNvGrpSpPr/>
      </xdr:nvGrpSpPr>
      <xdr:grpSpPr>
        <a:xfrm>
          <a:off x="55846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CBDDEBD7-D89B-DC8D-7775-E33DD548B64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8BA2898A-696B-5655-2392-126F89A271FE}"/>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91203BC8-5103-4CEA-8BDB-22AC46F11687}"/>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5F2F91C2-26EB-466B-901B-5FA015E3245E}"/>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296B0CE2-BFE3-4B89-AE3A-040B684974D3}"/>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1EC3E3F8-FD7C-4035-AEE3-492195A30E7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A4604FE7-DC3D-42CF-814D-09ACEEBD3637}"/>
            </a:ext>
          </a:extLst>
        </xdr:cNvPr>
        <xdr:cNvGrpSpPr/>
      </xdr:nvGrpSpPr>
      <xdr:grpSpPr>
        <a:xfrm>
          <a:off x="54694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5B728061-9E26-C611-6E65-D98B384D73B8}"/>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EB2C0CD2-D9E3-C1ED-C8F6-CA67B98C3F61}"/>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98B1DB16-7957-21D4-F640-6882068BAF5D}"/>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F9E97249-7FBF-D91C-4896-F31857757DC9}"/>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CCF7B085-5D5C-421F-854E-F8FD0CF9B308}"/>
            </a:ext>
          </a:extLst>
        </xdr:cNvPr>
        <xdr:cNvGrpSpPr/>
      </xdr:nvGrpSpPr>
      <xdr:grpSpPr>
        <a:xfrm>
          <a:off x="35024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A2FDC149-0D8D-111D-1BD7-280E9AD51AEA}"/>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4C5E1101-DF9C-94EF-8870-154D5CB6ED3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8A1510F2-C781-F666-64F6-E3BBDB3E622B}"/>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766DD877-6BF8-FA6B-9DE4-BF53E8AF713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37F8B738-7E43-8363-CDE6-9E52E7D14E36}"/>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E21BE594-A14D-476F-ACD9-F47F4B5D6A43}"/>
            </a:ext>
          </a:extLst>
        </xdr:cNvPr>
        <xdr:cNvGrpSpPr/>
      </xdr:nvGrpSpPr>
      <xdr:grpSpPr>
        <a:xfrm>
          <a:off x="60293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7FDA8D7F-4A0F-728A-EDF5-E4EED73DB3CF}"/>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E9EC074B-60EB-9B3E-16E9-5321217441B3}"/>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01E47536-1733-420C-A240-B7CB466C0897}"/>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C0A629A2-5F25-48D9-B1A1-66F11D3DD131}"/>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FD6632F3-7341-4B9F-8996-0A3B518E0140}"/>
            </a:ext>
          </a:extLst>
        </xdr:cNvPr>
        <xdr:cNvGrpSpPr/>
      </xdr:nvGrpSpPr>
      <xdr:grpSpPr>
        <a:xfrm>
          <a:off x="8382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45C3300E-78A6-7EBE-AAAB-63E35831BF4A}"/>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22732951-482A-6D39-5138-6D3144C30A4F}"/>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39C7B8F9-A2E0-4430-9D97-23C2FD5E5C5C}"/>
            </a:ext>
          </a:extLst>
        </xdr:cNvPr>
        <xdr:cNvGrpSpPr/>
      </xdr:nvGrpSpPr>
      <xdr:grpSpPr>
        <a:xfrm>
          <a:off x="3413426" y="4371975"/>
          <a:ext cx="352687" cy="553211"/>
          <a:chOff x="4253149" y="2594038"/>
          <a:chExt cx="352687" cy="553211"/>
        </a:xfrm>
      </xdr:grpSpPr>
      <xdr:pic>
        <xdr:nvPicPr>
          <xdr:cNvPr id="35" name="Picture 34">
            <a:extLst>
              <a:ext uri="{FF2B5EF4-FFF2-40B4-BE49-F238E27FC236}">
                <a16:creationId xmlns:a16="http://schemas.microsoft.com/office/drawing/2014/main" id="{AB7D7D9D-18A6-1CC5-2CD7-1E5B0AD8707C}"/>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2304DA96-A344-6690-A869-9D49C07698A8}"/>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39645E7-2A68-8258-537D-B80DC751795B}"/>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6A10FE8D-7968-4069-824F-EDB8DC53015D}"/>
            </a:ext>
          </a:extLst>
        </xdr:cNvPr>
        <xdr:cNvGrpSpPr/>
      </xdr:nvGrpSpPr>
      <xdr:grpSpPr>
        <a:xfrm>
          <a:off x="57340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A3719526-5C89-5528-5D61-33CC50302969}"/>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CA3E6663-1292-E330-01E6-517EB36950A8}"/>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4E9C8EFD-69D5-48CA-8C9E-65EADA221C38}"/>
            </a:ext>
          </a:extLst>
        </xdr:cNvPr>
        <xdr:cNvGrpSpPr/>
      </xdr:nvGrpSpPr>
      <xdr:grpSpPr>
        <a:xfrm>
          <a:off x="10343674" y="5974683"/>
          <a:ext cx="448627" cy="381000"/>
          <a:chOff x="9151333" y="3751992"/>
          <a:chExt cx="448627" cy="381000"/>
        </a:xfrm>
      </xdr:grpSpPr>
      <xdr:sp macro="" textlink="">
        <xdr:nvSpPr>
          <xdr:cNvPr id="42" name="Freeform: Shape 41">
            <a:extLst>
              <a:ext uri="{FF2B5EF4-FFF2-40B4-BE49-F238E27FC236}">
                <a16:creationId xmlns:a16="http://schemas.microsoft.com/office/drawing/2014/main" id="{A7AF8CEE-AE00-CD46-DA50-0D36B8F43864}"/>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74F81568-E233-CBBD-A6B2-35E00DDB655D}"/>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677BDE7C-1918-4094-BD3A-3973D2CED12D}"/>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FCC010B5-BA41-49C5-BED2-7A5FB7D03765}"/>
            </a:ext>
          </a:extLst>
        </xdr:cNvPr>
        <xdr:cNvGrpSpPr/>
      </xdr:nvGrpSpPr>
      <xdr:grpSpPr>
        <a:xfrm>
          <a:off x="7991856" y="6015545"/>
          <a:ext cx="340233" cy="328421"/>
          <a:chOff x="7571040" y="3792854"/>
          <a:chExt cx="340233" cy="328421"/>
        </a:xfrm>
      </xdr:grpSpPr>
      <xdr:sp macro="" textlink="">
        <xdr:nvSpPr>
          <xdr:cNvPr id="46" name="Freeform: Shape 45">
            <a:extLst>
              <a:ext uri="{FF2B5EF4-FFF2-40B4-BE49-F238E27FC236}">
                <a16:creationId xmlns:a16="http://schemas.microsoft.com/office/drawing/2014/main" id="{3726E4D8-8B09-12DB-595A-A16C5704B5A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BD63B325-D130-1718-4392-D94CF9BB482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4101FF82-849D-4FE6-AA27-FC0D9A7A2BB9}"/>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068213B1-C8FF-45E5-82DF-B74BE70C6640}"/>
            </a:ext>
          </a:extLst>
        </xdr:cNvPr>
        <xdr:cNvGrpSpPr/>
      </xdr:nvGrpSpPr>
      <xdr:grpSpPr>
        <a:xfrm>
          <a:off x="5425725" y="5946775"/>
          <a:ext cx="895065" cy="380775"/>
          <a:chOff x="5719284" y="3724084"/>
          <a:chExt cx="895065" cy="380775"/>
        </a:xfrm>
      </xdr:grpSpPr>
      <xdr:sp macro="" textlink="">
        <xdr:nvSpPr>
          <xdr:cNvPr id="50" name="Freeform: Shape 49">
            <a:extLst>
              <a:ext uri="{FF2B5EF4-FFF2-40B4-BE49-F238E27FC236}">
                <a16:creationId xmlns:a16="http://schemas.microsoft.com/office/drawing/2014/main" id="{D60CE8FE-4DE8-D189-9AD3-26BA2F5F1DF0}"/>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890C3523-B8D7-1696-49BB-D03EFA9AE585}"/>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4D7B5755-3C5A-80BD-EA4E-80FEFB3411CA}"/>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09AD42B3-F7B5-72DF-429B-79A7B346E01D}"/>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64A0CC81-9CD3-432F-90E0-2745841866BA}"/>
            </a:ext>
          </a:extLst>
        </xdr:cNvPr>
        <xdr:cNvGrpSpPr/>
      </xdr:nvGrpSpPr>
      <xdr:grpSpPr>
        <a:xfrm>
          <a:off x="825150" y="760412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41470E7C-4E87-2CEC-A2A7-433F6909DA81}"/>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7152B25E-0BD2-C474-E69D-21980C98BD37}"/>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6FF8E3FB-9F53-DEB4-2AC6-D14EDB5743F3}"/>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382CEB38-D7B6-83A4-8172-B3E868C281B1}"/>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2CEEA018-B7BC-6A9E-7D07-AE0DEFA16D20}"/>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332CDFC6-DCCA-41E1-931C-3881CFEF0C8E}"/>
            </a:ext>
          </a:extLst>
        </xdr:cNvPr>
        <xdr:cNvGrpSpPr/>
      </xdr:nvGrpSpPr>
      <xdr:grpSpPr>
        <a:xfrm>
          <a:off x="3387375" y="7461250"/>
          <a:ext cx="550259" cy="456057"/>
          <a:chOff x="4151280" y="4904993"/>
          <a:chExt cx="550259" cy="456057"/>
        </a:xfrm>
      </xdr:grpSpPr>
      <xdr:grpSp>
        <xdr:nvGrpSpPr>
          <xdr:cNvPr id="61" name="Group 60">
            <a:extLst>
              <a:ext uri="{FF2B5EF4-FFF2-40B4-BE49-F238E27FC236}">
                <a16:creationId xmlns:a16="http://schemas.microsoft.com/office/drawing/2014/main" id="{78A6F4A3-534D-4EEA-412A-9468AF6C422E}"/>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53AF2B87-7233-7507-27F5-44D026487C82}"/>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1EC83DE-60B0-82B9-4C71-DF1E98CB5E81}"/>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9C2243E2-715D-73A2-5F56-3DEA4E6AEC2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D90FC7C2-9901-60B9-80F4-394BD37B30AB}"/>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688C8D07-B97B-6429-C491-82E858B3691C}"/>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D1520E58-FB51-617A-6487-0F6679ED2880}"/>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2915D450-C173-7BBD-8A35-6855C36EECCA}"/>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68184F54-75D3-9302-5589-5E1C8D437A2D}"/>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9122F61-8E38-045A-73BC-F2CFE824CA3C}"/>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42CCC44A-902D-3527-C079-37843BC6CD44}"/>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C1AE7ACF-84C2-A2AC-7EF2-BCC9FCAC15E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4A4CB492-D8E7-86FD-3A39-53F9D43B79BF}"/>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ACC53E1C-71F5-825F-5BC7-CC00DB5C6A85}"/>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BE71385A-A91C-5A4B-2107-B25BA1CD0220}"/>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DDE4C25B-461D-581E-813A-01CBB3FF44A2}"/>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25EB6627-DF89-447F-9C66-5C16A44B0BD3}"/>
            </a:ext>
          </a:extLst>
        </xdr:cNvPr>
        <xdr:cNvGrpSpPr/>
      </xdr:nvGrpSpPr>
      <xdr:grpSpPr>
        <a:xfrm>
          <a:off x="5663850" y="7604125"/>
          <a:ext cx="649890" cy="318135"/>
          <a:chOff x="5730715" y="5000624"/>
          <a:chExt cx="649890" cy="318135"/>
        </a:xfrm>
      </xdr:grpSpPr>
      <xdr:sp macro="" textlink="">
        <xdr:nvSpPr>
          <xdr:cNvPr id="78" name="Freeform: Shape 77">
            <a:extLst>
              <a:ext uri="{FF2B5EF4-FFF2-40B4-BE49-F238E27FC236}">
                <a16:creationId xmlns:a16="http://schemas.microsoft.com/office/drawing/2014/main" id="{966C6F7A-8E8F-0B5B-18B8-0627FF880C05}"/>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1404F56E-7B61-3BD2-C457-F1C9FCA21B6D}"/>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3AC48D6B-C1F2-D8A0-ED75-73C3EAF0286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4B6D7C7-8BFA-FD92-9623-99DB81923425}"/>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38054FD7-F0E4-4A03-BDF8-9C1E531EE1A2}"/>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E73A3A32-F6EC-4720-8BD5-A5986CDE1F9C}"/>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03F040AA-B938-4D1C-8D7A-B42D5B46A703}"/>
            </a:ext>
          </a:extLst>
        </xdr:cNvPr>
        <xdr:cNvGrpSpPr/>
      </xdr:nvGrpSpPr>
      <xdr:grpSpPr>
        <a:xfrm>
          <a:off x="748950" y="8928100"/>
          <a:ext cx="190072" cy="320300"/>
          <a:chOff x="2132004" y="5917085"/>
          <a:chExt cx="190072" cy="320300"/>
        </a:xfrm>
      </xdr:grpSpPr>
      <xdr:sp macro="" textlink="">
        <xdr:nvSpPr>
          <xdr:cNvPr id="85" name="Freeform: Shape 84">
            <a:extLst>
              <a:ext uri="{FF2B5EF4-FFF2-40B4-BE49-F238E27FC236}">
                <a16:creationId xmlns:a16="http://schemas.microsoft.com/office/drawing/2014/main" id="{A1A83271-4580-DF32-EDC8-9C6A02A292C4}"/>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40DC87F0-3F6F-642B-8CA9-FA2EF9A23E7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C5C06C70-E864-7CBC-09C4-B9C256363324}"/>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0F002D33-AB67-91CF-3BE6-1AF490D5E7C4}"/>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EFD8A6B-BDEB-802E-3CB7-8916D6BB6DEE}"/>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DDF10748-F633-431B-A3F4-304425F2C778}"/>
            </a:ext>
          </a:extLst>
        </xdr:cNvPr>
        <xdr:cNvGrpSpPr/>
      </xdr:nvGrpSpPr>
      <xdr:grpSpPr>
        <a:xfrm>
          <a:off x="1047915" y="9174165"/>
          <a:ext cx="373379" cy="297085"/>
          <a:chOff x="2430969" y="6163150"/>
          <a:chExt cx="373379" cy="297085"/>
        </a:xfrm>
      </xdr:grpSpPr>
      <xdr:sp macro="" textlink="">
        <xdr:nvSpPr>
          <xdr:cNvPr id="91" name="Freeform: Shape 90">
            <a:extLst>
              <a:ext uri="{FF2B5EF4-FFF2-40B4-BE49-F238E27FC236}">
                <a16:creationId xmlns:a16="http://schemas.microsoft.com/office/drawing/2014/main" id="{18016E08-C81C-2D81-7BD2-BE4F0751EF74}"/>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AEA0757F-C277-40F9-80D4-BB08834A7A2E}"/>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9CBE1A42-F39C-E2DD-17B8-8793998B1CEA}"/>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93D0FD24-7145-5570-BF66-1818D15BC6DA}"/>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51FAB89D-0841-45B9-BA3C-7F5AC4E9D1F2}"/>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30FD4D95-683A-43EC-95AB-50926BF2DE0B}"/>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FED023E7-53B1-459E-B309-FA8EDD84739B}"/>
            </a:ext>
          </a:extLst>
        </xdr:cNvPr>
        <xdr:cNvGrpSpPr/>
      </xdr:nvGrpSpPr>
      <xdr:grpSpPr>
        <a:xfrm>
          <a:off x="3057525" y="8880475"/>
          <a:ext cx="320180" cy="320180"/>
          <a:chOff x="3891322" y="5938324"/>
          <a:chExt cx="320180" cy="320180"/>
        </a:xfrm>
      </xdr:grpSpPr>
      <xdr:sp macro="" textlink="">
        <xdr:nvSpPr>
          <xdr:cNvPr id="98" name="Freeform: Shape 97">
            <a:extLst>
              <a:ext uri="{FF2B5EF4-FFF2-40B4-BE49-F238E27FC236}">
                <a16:creationId xmlns:a16="http://schemas.microsoft.com/office/drawing/2014/main" id="{E94A49B5-EBB2-5B00-5D41-B329DA99D752}"/>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FC8DAACA-95D4-841C-1F5E-5B98255F8397}"/>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9A64F7E7-3FC7-4DB6-9153-A7FB9C87DB6D}"/>
            </a:ext>
          </a:extLst>
        </xdr:cNvPr>
        <xdr:cNvGrpSpPr/>
      </xdr:nvGrpSpPr>
      <xdr:grpSpPr>
        <a:xfrm>
          <a:off x="3997650" y="8896769"/>
          <a:ext cx="320180" cy="320180"/>
          <a:chOff x="4640947" y="5954618"/>
          <a:chExt cx="320180" cy="320180"/>
        </a:xfrm>
      </xdr:grpSpPr>
      <xdr:sp macro="" textlink="">
        <xdr:nvSpPr>
          <xdr:cNvPr id="101" name="Freeform: Shape 100">
            <a:extLst>
              <a:ext uri="{FF2B5EF4-FFF2-40B4-BE49-F238E27FC236}">
                <a16:creationId xmlns:a16="http://schemas.microsoft.com/office/drawing/2014/main" id="{27721029-783B-3178-8AE2-4963FFBE8EB3}"/>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35FB6500-0AEE-6741-5F69-22502414071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CE8B9EF5-5297-49A5-866A-A27780E60868}"/>
            </a:ext>
          </a:extLst>
        </xdr:cNvPr>
        <xdr:cNvGrpSpPr/>
      </xdr:nvGrpSpPr>
      <xdr:grpSpPr>
        <a:xfrm>
          <a:off x="5331150" y="8887244"/>
          <a:ext cx="1203008" cy="456057"/>
          <a:chOff x="5489256" y="5931407"/>
          <a:chExt cx="1203008" cy="456057"/>
        </a:xfrm>
      </xdr:grpSpPr>
      <xdr:grpSp>
        <xdr:nvGrpSpPr>
          <xdr:cNvPr id="104" name="Group 103">
            <a:extLst>
              <a:ext uri="{FF2B5EF4-FFF2-40B4-BE49-F238E27FC236}">
                <a16:creationId xmlns:a16="http://schemas.microsoft.com/office/drawing/2014/main" id="{2E45FD70-8F5E-527A-B07F-027D2CCC4F1D}"/>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67A10675-9728-6B6E-540C-CD6F8C730B2E}"/>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2113F0BE-6D23-6C6B-9FBE-E02EB1F12F2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E3151554-EF1A-9DE0-8603-1F7E2834F663}"/>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88B254D7-D26F-EA43-5535-28B8EF513EE1}"/>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A5073A66-5AF1-B1DF-765B-4643709FCB02}"/>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B8476048-C989-2073-20FA-C44EB42454EA}"/>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72301910-B359-4B33-BEE7-56474D2CDD44}"/>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E4B3477-7A5B-46C7-AF49-D06D5E2E9A27}"/>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A1C8372E-4EE1-4B83-A20F-3004EEFDBC32}"/>
            </a:ext>
          </a:extLst>
        </xdr:cNvPr>
        <xdr:cNvGrpSpPr/>
      </xdr:nvGrpSpPr>
      <xdr:grpSpPr>
        <a:xfrm>
          <a:off x="9683400" y="9223375"/>
          <a:ext cx="649890" cy="318135"/>
          <a:chOff x="5730715" y="5000624"/>
          <a:chExt cx="649890" cy="318135"/>
        </a:xfrm>
      </xdr:grpSpPr>
      <xdr:sp macro="" textlink="">
        <xdr:nvSpPr>
          <xdr:cNvPr id="114" name="Freeform: Shape 113">
            <a:extLst>
              <a:ext uri="{FF2B5EF4-FFF2-40B4-BE49-F238E27FC236}">
                <a16:creationId xmlns:a16="http://schemas.microsoft.com/office/drawing/2014/main" id="{3707530D-C5EB-1320-1B7E-B0D442724B8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53F79491-701F-5F59-CAB3-F5C3F4144BCD}"/>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2CF1D70D-7B2E-B54A-E5C4-AF443B2F6567}"/>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9738533C-2A9A-3D97-37DF-E33C4E4FA6D4}"/>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E871936D-3E87-42E1-B319-0D378A2D8A3A}"/>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6E823A24-B441-442A-9823-B3AD08CA8C2C}"/>
            </a:ext>
          </a:extLst>
        </xdr:cNvPr>
        <xdr:cNvGrpSpPr/>
      </xdr:nvGrpSpPr>
      <xdr:grpSpPr>
        <a:xfrm>
          <a:off x="10640348" y="9128180"/>
          <a:ext cx="383952" cy="281844"/>
          <a:chOff x="9360597" y="6158102"/>
          <a:chExt cx="383952" cy="281844"/>
        </a:xfrm>
      </xdr:grpSpPr>
      <xdr:sp macro="" textlink="">
        <xdr:nvSpPr>
          <xdr:cNvPr id="120" name="Freeform: Shape 119">
            <a:extLst>
              <a:ext uri="{FF2B5EF4-FFF2-40B4-BE49-F238E27FC236}">
                <a16:creationId xmlns:a16="http://schemas.microsoft.com/office/drawing/2014/main" id="{F904C713-511F-4948-5C5A-E190B347D1C5}"/>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2A222D8D-95BF-FA0B-2CD6-873EB97A846E}"/>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41781BC5-D8A5-8C83-17EC-36723D2E6464}"/>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ECA5FC7-2A2D-47B1-ABA5-D582567681FB}"/>
            </a:ext>
          </a:extLst>
        </xdr:cNvPr>
        <xdr:cNvGrpSpPr/>
      </xdr:nvGrpSpPr>
      <xdr:grpSpPr>
        <a:xfrm>
          <a:off x="10293000" y="8901485"/>
          <a:ext cx="310184" cy="226583"/>
          <a:chOff x="9013249" y="5931407"/>
          <a:chExt cx="310184" cy="226583"/>
        </a:xfrm>
      </xdr:grpSpPr>
      <xdr:sp macro="" textlink="">
        <xdr:nvSpPr>
          <xdr:cNvPr id="124" name="Freeform: Shape 123">
            <a:extLst>
              <a:ext uri="{FF2B5EF4-FFF2-40B4-BE49-F238E27FC236}">
                <a16:creationId xmlns:a16="http://schemas.microsoft.com/office/drawing/2014/main" id="{FAECD93A-8986-2EDF-E351-CC66B21B15F2}"/>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A474955F-BFF5-6E19-F569-46CD9E8F2FE6}"/>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10E3EE61-B134-DE00-7146-4EBD8A564D2A}"/>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4A3AAF5B-A05D-4F2C-5213-5EBB07908517}"/>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219075</xdr:rowOff>
    </xdr:from>
    <xdr:to>
      <xdr:col>1</xdr:col>
      <xdr:colOff>3219450</xdr:colOff>
      <xdr:row>1</xdr:row>
      <xdr:rowOff>828675</xdr:rowOff>
    </xdr:to>
    <xdr:sp macro="" textlink="">
      <xdr:nvSpPr>
        <xdr:cNvPr id="128" name="TextBox 127">
          <a:extLst>
            <a:ext uri="{FF2B5EF4-FFF2-40B4-BE49-F238E27FC236}">
              <a16:creationId xmlns:a16="http://schemas.microsoft.com/office/drawing/2014/main" id="{3B20E4F5-203A-4C3E-B22A-62214EF21BDF}"/>
            </a:ext>
          </a:extLst>
        </xdr:cNvPr>
        <xdr:cNvSpPr txBox="1"/>
      </xdr:nvSpPr>
      <xdr:spPr>
        <a:xfrm>
          <a:off x="876300" y="381000"/>
          <a:ext cx="342900" cy="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Copy and paste the icons below</a:t>
          </a:r>
          <a:r>
            <a:rPr lang="en-US" sz="1400" baseline="0">
              <a:latin typeface="Century Gothic" panose="020B0502020202020204" pitchFamily="34" charset="0"/>
            </a:rPr>
            <a:t> to create your own VSM.</a:t>
          </a:r>
          <a:endParaRPr lang="en-US" sz="14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7"/>
    <xdr:pic>
      <xdr:nvPicPr>
        <xdr:cNvPr id="2" name="Picture 1">
          <a:extLst>
            <a:ext uri="{FF2B5EF4-FFF2-40B4-BE49-F238E27FC236}">
              <a16:creationId xmlns:a16="http://schemas.microsoft.com/office/drawing/2014/main" id="{A3EC26C2-4C3F-4D06-9934-82391A1D4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3900" y="133349"/>
          <a:ext cx="11220449" cy="1015450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Lean+Production+Scheduling-excel-12186&amp;lpa=Lean+Production+Scheduling+excel+1218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L38"/>
  <sheetViews>
    <sheetView showGridLines="0" tabSelected="1" zoomScale="90" zoomScaleNormal="90" zoomScalePageLayoutView="70" workbookViewId="0">
      <pane ySplit="1" topLeftCell="A2" activePane="bottomLeft" state="frozen"/>
      <selection pane="bottomLeft" activeCell="B2" sqref="B2"/>
    </sheetView>
  </sheetViews>
  <sheetFormatPr baseColWidth="10" defaultColWidth="11" defaultRowHeight="16"/>
  <cols>
    <col min="1" max="1" width="3.33203125" customWidth="1"/>
    <col min="2" max="2" width="10.5" customWidth="1"/>
    <col min="3" max="3" width="31.5" customWidth="1"/>
    <col min="4" max="4" width="28.6640625" customWidth="1"/>
    <col min="5" max="6" width="20.6640625" customWidth="1"/>
    <col min="7" max="9" width="12.6640625" customWidth="1"/>
    <col min="10" max="10" width="9.6640625" customWidth="1"/>
    <col min="11" max="15" width="13.6640625" customWidth="1"/>
    <col min="16" max="16" width="9.6640625" customWidth="1"/>
    <col min="17" max="17" width="15" customWidth="1"/>
    <col min="18" max="19" width="21.83203125" customWidth="1"/>
    <col min="20" max="37" width="7.6640625" customWidth="1"/>
    <col min="38" max="38" width="1" customWidth="1"/>
    <col min="39" max="39" width="8.5" style="4" customWidth="1"/>
    <col min="40" max="40" width="3.33203125" customWidth="1"/>
  </cols>
  <sheetData>
    <row r="1" spans="1:90" ht="203.25" customHeight="1">
      <c r="C1" s="59"/>
      <c r="D1" s="60"/>
      <c r="E1" s="61"/>
      <c r="F1" s="60"/>
      <c r="G1" s="62"/>
      <c r="H1" s="62"/>
      <c r="I1" s="62"/>
      <c r="J1" s="62"/>
      <c r="K1" s="60"/>
      <c r="L1" s="60"/>
      <c r="AJ1" s="4"/>
      <c r="AK1" s="4"/>
      <c r="AM1"/>
      <c r="CG1" s="4"/>
      <c r="CH1" s="4"/>
    </row>
    <row r="2" spans="1:90" ht="50" customHeight="1">
      <c r="A2" s="1"/>
      <c r="B2" s="63" t="s">
        <v>31</v>
      </c>
      <c r="C2" s="2"/>
      <c r="D2" s="2"/>
      <c r="E2" s="2"/>
      <c r="F2" s="2"/>
      <c r="G2" s="2"/>
      <c r="H2" s="2"/>
      <c r="I2" s="2"/>
      <c r="J2" s="2"/>
      <c r="K2" s="2"/>
      <c r="L2" s="2"/>
      <c r="M2" s="2"/>
      <c r="N2" s="2"/>
      <c r="O2" s="3"/>
      <c r="P2" s="3"/>
      <c r="Q2" s="3"/>
      <c r="R2" s="3"/>
      <c r="S2" s="3"/>
      <c r="T2" s="3"/>
      <c r="U2" s="3"/>
      <c r="V2" s="3"/>
      <c r="W2" s="3"/>
    </row>
    <row r="3" spans="1:90" s="20" customFormat="1" ht="32" customHeight="1">
      <c r="A3" s="21"/>
      <c r="B3" s="22" t="s">
        <v>10</v>
      </c>
      <c r="C3" s="21"/>
      <c r="D3" s="21"/>
      <c r="E3" s="25" t="s">
        <v>26</v>
      </c>
      <c r="F3" s="23"/>
      <c r="G3" s="23"/>
      <c r="H3" s="23"/>
      <c r="I3" s="24"/>
      <c r="J3" s="25" t="s">
        <v>28</v>
      </c>
      <c r="K3" s="24"/>
      <c r="L3" s="24"/>
      <c r="M3" s="24"/>
      <c r="N3" s="25"/>
      <c r="O3" s="26"/>
      <c r="P3" s="26"/>
      <c r="Q3" s="26"/>
      <c r="R3" s="26"/>
      <c r="S3" s="26"/>
      <c r="T3" s="26"/>
      <c r="U3" s="26"/>
      <c r="V3" s="26"/>
      <c r="W3" s="26"/>
      <c r="X3" s="24"/>
      <c r="Y3" s="27"/>
      <c r="Z3" s="21"/>
      <c r="AA3" s="21"/>
      <c r="AB3" s="21"/>
      <c r="AC3" s="21"/>
      <c r="AD3" s="21"/>
      <c r="AE3" s="21"/>
      <c r="AF3" s="21"/>
      <c r="AG3" s="21"/>
      <c r="AH3" s="21"/>
      <c r="AI3" s="21"/>
      <c r="AJ3" s="21"/>
      <c r="AK3" s="21"/>
      <c r="AL3" s="21"/>
      <c r="AM3" s="21"/>
      <c r="AN3" s="21"/>
      <c r="AO3" s="21"/>
      <c r="AP3" s="21"/>
      <c r="AQ3" s="21"/>
      <c r="AR3" s="21"/>
      <c r="AS3" s="21"/>
      <c r="AT3" s="21"/>
      <c r="AU3" s="21"/>
      <c r="AV3" s="21"/>
      <c r="AW3" s="24"/>
      <c r="AX3" s="24"/>
      <c r="AY3" s="28"/>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row>
    <row r="4" spans="1:90" s="7" customFormat="1" ht="30" customHeight="1">
      <c r="B4" s="93" t="s">
        <v>12</v>
      </c>
      <c r="C4" s="94"/>
      <c r="D4" s="95"/>
      <c r="E4" s="96" t="s">
        <v>27</v>
      </c>
      <c r="F4" s="96"/>
      <c r="G4" s="64"/>
      <c r="H4" s="64"/>
      <c r="I4" s="64"/>
      <c r="J4" s="97"/>
      <c r="K4" s="98"/>
      <c r="L4" s="98"/>
      <c r="M4" s="98"/>
      <c r="N4" s="98"/>
      <c r="O4" s="98"/>
      <c r="P4" s="99"/>
      <c r="Q4" s="29"/>
      <c r="R4" s="29"/>
      <c r="S4" s="29"/>
      <c r="T4" s="29"/>
      <c r="U4" s="29"/>
      <c r="V4" s="29"/>
      <c r="W4" s="29"/>
      <c r="X4" s="30"/>
      <c r="Y4" s="31"/>
      <c r="Z4" s="32"/>
      <c r="AA4" s="32"/>
      <c r="AB4" s="32"/>
      <c r="AC4" s="32"/>
      <c r="AD4" s="32"/>
      <c r="AE4" s="32"/>
      <c r="AF4" s="32"/>
      <c r="AG4" s="32"/>
      <c r="AH4" s="32"/>
      <c r="AI4" s="32"/>
      <c r="AJ4" s="32"/>
      <c r="AK4" s="32"/>
      <c r="AL4" s="32"/>
      <c r="AM4" s="32"/>
      <c r="AN4" s="32"/>
      <c r="AO4" s="32"/>
      <c r="AP4" s="32"/>
      <c r="AQ4" s="32"/>
      <c r="AR4" s="32"/>
      <c r="AS4" s="32"/>
      <c r="AT4" s="32"/>
      <c r="AU4" s="32"/>
      <c r="AV4" s="32"/>
    </row>
    <row r="5" spans="1:90" ht="45" customHeight="1">
      <c r="A5" s="1"/>
      <c r="B5" s="25" t="s">
        <v>32</v>
      </c>
      <c r="C5" s="2"/>
      <c r="D5" s="2"/>
      <c r="E5" s="25" t="s">
        <v>33</v>
      </c>
      <c r="F5" s="2"/>
      <c r="G5" s="2"/>
      <c r="H5" s="2"/>
      <c r="I5" s="2"/>
      <c r="J5" s="100"/>
      <c r="K5" s="101"/>
      <c r="L5" s="101"/>
      <c r="M5" s="101"/>
      <c r="N5" s="101"/>
      <c r="O5" s="101"/>
      <c r="P5" s="102"/>
      <c r="Q5" s="3"/>
      <c r="R5" s="3"/>
      <c r="S5" s="3"/>
      <c r="T5" s="3"/>
      <c r="U5" s="3"/>
      <c r="V5" s="3"/>
      <c r="W5" s="3"/>
    </row>
    <row r="6" spans="1:90" ht="45" customHeight="1">
      <c r="A6" s="1"/>
      <c r="B6" s="109">
        <v>0</v>
      </c>
      <c r="C6" s="110"/>
      <c r="D6" s="65"/>
      <c r="E6" s="112"/>
      <c r="F6" s="113"/>
      <c r="G6" s="113"/>
      <c r="H6" s="114"/>
      <c r="I6" s="2"/>
      <c r="J6" s="103"/>
      <c r="K6" s="104"/>
      <c r="L6" s="104"/>
      <c r="M6" s="104"/>
      <c r="N6" s="104"/>
      <c r="O6" s="104"/>
      <c r="P6" s="105"/>
      <c r="Q6" s="3"/>
      <c r="R6" s="3"/>
      <c r="S6" s="3"/>
      <c r="T6" s="3"/>
      <c r="U6" s="3"/>
      <c r="V6" s="3"/>
      <c r="W6" s="3"/>
    </row>
    <row r="7" spans="1:90" s="4" customFormat="1" ht="15" customHeight="1">
      <c r="B7" s="9"/>
      <c r="C7" s="6"/>
      <c r="D7" s="6"/>
      <c r="E7" s="6"/>
      <c r="F7" s="6"/>
      <c r="G7" s="6"/>
      <c r="H7" s="5"/>
      <c r="I7" s="6"/>
      <c r="J7" s="6"/>
      <c r="K7" s="6"/>
      <c r="L7" s="6"/>
      <c r="M7" s="6"/>
      <c r="N7" s="6"/>
      <c r="O7" s="6"/>
      <c r="P7" s="6"/>
      <c r="Q7" s="6"/>
      <c r="R7" s="6"/>
      <c r="S7" s="6"/>
      <c r="T7" s="8"/>
      <c r="U7" s="8"/>
      <c r="V7" s="8"/>
      <c r="W7" s="8"/>
      <c r="X7" s="8"/>
      <c r="Y7" s="8"/>
      <c r="Z7" s="8"/>
      <c r="AA7" s="8"/>
      <c r="AB7" s="8"/>
      <c r="AC7" s="8"/>
      <c r="AD7" s="8"/>
      <c r="AE7" s="8"/>
      <c r="AF7" s="8"/>
      <c r="AG7" s="8"/>
      <c r="AH7" s="8"/>
      <c r="AI7" s="8"/>
      <c r="AJ7" s="8"/>
      <c r="AK7" s="8"/>
      <c r="AL7" s="8"/>
      <c r="AM7" s="8"/>
    </row>
    <row r="8" spans="1:90" ht="33.75" customHeight="1">
      <c r="B8" s="106" t="s">
        <v>16</v>
      </c>
      <c r="C8" s="111" t="s">
        <v>17</v>
      </c>
      <c r="D8" s="107" t="s">
        <v>21</v>
      </c>
      <c r="E8" s="108" t="s">
        <v>25</v>
      </c>
      <c r="F8" s="108"/>
      <c r="G8" s="128" t="s">
        <v>74</v>
      </c>
      <c r="H8" s="129"/>
      <c r="I8" s="130"/>
      <c r="J8" s="136" t="s">
        <v>14</v>
      </c>
      <c r="K8" s="138" t="s">
        <v>13</v>
      </c>
      <c r="L8" s="139"/>
      <c r="M8" s="106" t="s">
        <v>18</v>
      </c>
      <c r="N8" s="106" t="s">
        <v>11</v>
      </c>
      <c r="O8" s="106" t="s">
        <v>15</v>
      </c>
      <c r="P8" s="106" t="s">
        <v>19</v>
      </c>
      <c r="Q8" s="106" t="s">
        <v>20</v>
      </c>
      <c r="R8" s="111" t="s">
        <v>22</v>
      </c>
      <c r="S8" s="111" t="s">
        <v>30</v>
      </c>
      <c r="T8" s="118" t="s">
        <v>29</v>
      </c>
      <c r="U8" s="118"/>
      <c r="V8" s="118"/>
      <c r="W8" s="118"/>
      <c r="X8" s="118"/>
      <c r="Y8" s="118"/>
      <c r="Z8" s="118"/>
      <c r="AA8" s="118"/>
      <c r="AB8" s="118"/>
      <c r="AC8" s="118"/>
      <c r="AD8" s="118"/>
      <c r="AE8" s="118"/>
      <c r="AF8" s="118"/>
      <c r="AG8" s="118"/>
      <c r="AH8" s="118"/>
      <c r="AI8" s="118"/>
      <c r="AJ8" s="118"/>
      <c r="AK8" s="118"/>
      <c r="AL8" s="7"/>
      <c r="AM8" s="8"/>
    </row>
    <row r="9" spans="1:90" ht="40.5" customHeight="1">
      <c r="B9" s="106"/>
      <c r="C9" s="111"/>
      <c r="D9" s="107"/>
      <c r="E9" s="44" t="s">
        <v>23</v>
      </c>
      <c r="F9" s="44" t="s">
        <v>24</v>
      </c>
      <c r="G9" s="45" t="s">
        <v>72</v>
      </c>
      <c r="H9" s="45" t="s">
        <v>73</v>
      </c>
      <c r="I9" s="45" t="s">
        <v>32</v>
      </c>
      <c r="J9" s="137"/>
      <c r="K9" s="140"/>
      <c r="L9" s="141"/>
      <c r="M9" s="106"/>
      <c r="N9" s="106"/>
      <c r="O9" s="106"/>
      <c r="P9" s="106"/>
      <c r="Q9" s="106"/>
      <c r="R9" s="111"/>
      <c r="S9" s="111"/>
      <c r="T9" s="54">
        <v>0.29166666666666669</v>
      </c>
      <c r="U9" s="54">
        <v>0.33333333333333298</v>
      </c>
      <c r="V9" s="54">
        <v>0.375</v>
      </c>
      <c r="W9" s="54">
        <v>0.41666666666666702</v>
      </c>
      <c r="X9" s="54">
        <v>0.45833333333333298</v>
      </c>
      <c r="Y9" s="54">
        <v>0.5</v>
      </c>
      <c r="Z9" s="54">
        <v>0.54166666666666696</v>
      </c>
      <c r="AA9" s="54">
        <v>0.58333333333333304</v>
      </c>
      <c r="AB9" s="54">
        <v>0.625</v>
      </c>
      <c r="AC9" s="54">
        <v>0.66666666666666696</v>
      </c>
      <c r="AD9" s="54">
        <v>0.70833333333333304</v>
      </c>
      <c r="AE9" s="54">
        <v>0.75</v>
      </c>
      <c r="AF9" s="54">
        <v>0.79166666666666696</v>
      </c>
      <c r="AG9" s="54">
        <v>0.83333333333333304</v>
      </c>
      <c r="AH9" s="54">
        <v>0.875</v>
      </c>
      <c r="AI9" s="54">
        <v>0.91666666666666696</v>
      </c>
      <c r="AJ9" s="54">
        <v>0.95833333333333304</v>
      </c>
      <c r="AK9" s="54">
        <v>1</v>
      </c>
      <c r="AL9" s="7"/>
      <c r="AM9" s="8"/>
    </row>
    <row r="10" spans="1:90" ht="23" customHeight="1">
      <c r="B10" s="50" t="s">
        <v>75</v>
      </c>
      <c r="C10" s="51" t="s">
        <v>34</v>
      </c>
      <c r="D10" s="51"/>
      <c r="E10" s="51"/>
      <c r="F10" s="52"/>
      <c r="G10" s="33">
        <v>10</v>
      </c>
      <c r="H10" s="33">
        <v>5</v>
      </c>
      <c r="I10" s="33">
        <f>H10/G10</f>
        <v>0.5</v>
      </c>
      <c r="J10" s="33"/>
      <c r="K10" s="142"/>
      <c r="L10" s="143"/>
      <c r="M10" s="55" t="s">
        <v>3</v>
      </c>
      <c r="N10" s="34"/>
      <c r="O10" s="34"/>
      <c r="P10" s="35"/>
      <c r="Q10" s="36">
        <f t="shared" ref="Q10:Q21" si="0">IFERROR(H10/G10,"")</f>
        <v>0.5</v>
      </c>
      <c r="R10" s="51"/>
      <c r="S10" s="51"/>
      <c r="T10" s="56"/>
      <c r="U10" s="56"/>
      <c r="V10" s="56"/>
      <c r="W10" s="56"/>
      <c r="X10" s="56"/>
      <c r="Y10" s="56"/>
      <c r="Z10" s="56"/>
      <c r="AA10" s="56"/>
      <c r="AB10" s="56"/>
      <c r="AC10" s="56"/>
      <c r="AD10" s="56"/>
      <c r="AE10" s="56"/>
      <c r="AF10" s="56"/>
      <c r="AG10" s="56"/>
      <c r="AH10" s="56"/>
      <c r="AI10" s="56"/>
      <c r="AJ10" s="56"/>
      <c r="AK10" s="56"/>
      <c r="AL10" s="7"/>
      <c r="AM10" s="8"/>
    </row>
    <row r="11" spans="1:90" ht="23" customHeight="1">
      <c r="B11" s="46" t="s">
        <v>75</v>
      </c>
      <c r="C11" s="47"/>
      <c r="D11" s="48"/>
      <c r="E11" s="48"/>
      <c r="F11" s="47"/>
      <c r="G11" s="33">
        <v>10</v>
      </c>
      <c r="H11" s="33">
        <v>5</v>
      </c>
      <c r="I11" s="33">
        <f t="shared" ref="I11:I24" si="1">H11/G11</f>
        <v>0.5</v>
      </c>
      <c r="J11" s="37"/>
      <c r="K11" s="126"/>
      <c r="L11" s="127"/>
      <c r="M11" s="55" t="s">
        <v>1</v>
      </c>
      <c r="N11" s="39">
        <v>47554</v>
      </c>
      <c r="O11" s="39">
        <v>47557</v>
      </c>
      <c r="P11" s="40">
        <f>O11-N11+1</f>
        <v>4</v>
      </c>
      <c r="Q11" s="41">
        <f t="shared" si="0"/>
        <v>0.5</v>
      </c>
      <c r="R11" s="38"/>
      <c r="S11" s="38"/>
      <c r="T11" s="57"/>
      <c r="U11" s="57"/>
      <c r="V11" s="57"/>
      <c r="W11" s="57"/>
      <c r="X11" s="58"/>
      <c r="Y11" s="58"/>
      <c r="Z11" s="58"/>
      <c r="AA11" s="58"/>
      <c r="AB11" s="57"/>
      <c r="AC11" s="57"/>
      <c r="AD11" s="57"/>
      <c r="AE11" s="57"/>
      <c r="AF11" s="57"/>
      <c r="AG11" s="57"/>
      <c r="AH11" s="57"/>
      <c r="AI11" s="57"/>
      <c r="AJ11" s="57"/>
      <c r="AK11" s="57"/>
      <c r="AL11" s="7"/>
      <c r="AM11" s="8"/>
    </row>
    <row r="12" spans="1:90" ht="23" customHeight="1">
      <c r="B12" s="46" t="s">
        <v>75</v>
      </c>
      <c r="C12" s="47"/>
      <c r="D12" s="49"/>
      <c r="E12" s="49"/>
      <c r="F12" s="48"/>
      <c r="G12" s="33">
        <v>10</v>
      </c>
      <c r="H12" s="33">
        <v>5</v>
      </c>
      <c r="I12" s="33">
        <f t="shared" si="1"/>
        <v>0.5</v>
      </c>
      <c r="J12" s="37"/>
      <c r="K12" s="126"/>
      <c r="L12" s="127"/>
      <c r="M12" s="55" t="s">
        <v>3</v>
      </c>
      <c r="N12" s="39">
        <v>47557</v>
      </c>
      <c r="O12" s="39">
        <v>47558</v>
      </c>
      <c r="P12" s="40">
        <f>O12-N12+1</f>
        <v>2</v>
      </c>
      <c r="Q12" s="41">
        <f t="shared" si="0"/>
        <v>0.5</v>
      </c>
      <c r="R12" s="42"/>
      <c r="S12" s="42"/>
      <c r="T12" s="57"/>
      <c r="U12" s="57"/>
      <c r="V12" s="57"/>
      <c r="W12" s="57"/>
      <c r="X12" s="57"/>
      <c r="Y12" s="57"/>
      <c r="Z12" s="57"/>
      <c r="AA12" s="58"/>
      <c r="AB12" s="58"/>
      <c r="AC12" s="57"/>
      <c r="AD12" s="57"/>
      <c r="AE12" s="57"/>
      <c r="AF12" s="57"/>
      <c r="AG12" s="57"/>
      <c r="AH12" s="57"/>
      <c r="AI12" s="57"/>
      <c r="AJ12" s="57"/>
      <c r="AK12" s="57"/>
      <c r="AL12" s="7"/>
      <c r="AM12" s="8"/>
    </row>
    <row r="13" spans="1:90" ht="23" customHeight="1">
      <c r="B13" s="46"/>
      <c r="C13" s="47"/>
      <c r="D13" s="48"/>
      <c r="E13" s="48"/>
      <c r="F13" s="47"/>
      <c r="G13" s="33">
        <v>10</v>
      </c>
      <c r="H13" s="33">
        <v>5</v>
      </c>
      <c r="I13" s="33">
        <f t="shared" si="1"/>
        <v>0.5</v>
      </c>
      <c r="J13" s="37"/>
      <c r="K13" s="126"/>
      <c r="L13" s="127"/>
      <c r="M13" s="55" t="s">
        <v>8</v>
      </c>
      <c r="N13" s="39">
        <v>47557</v>
      </c>
      <c r="O13" s="39">
        <v>47563</v>
      </c>
      <c r="P13" s="40">
        <f>O13-N13+1</f>
        <v>7</v>
      </c>
      <c r="Q13" s="41">
        <f t="shared" si="0"/>
        <v>0.5</v>
      </c>
      <c r="R13" s="38"/>
      <c r="S13" s="38"/>
      <c r="T13" s="57"/>
      <c r="U13" s="57"/>
      <c r="V13" s="57"/>
      <c r="W13" s="57"/>
      <c r="X13" s="57"/>
      <c r="Y13" s="57"/>
      <c r="Z13" s="57"/>
      <c r="AA13" s="57"/>
      <c r="AB13" s="57"/>
      <c r="AC13" s="58"/>
      <c r="AD13" s="57"/>
      <c r="AE13" s="57"/>
      <c r="AF13" s="57"/>
      <c r="AG13" s="57"/>
      <c r="AH13" s="57"/>
      <c r="AI13" s="57"/>
      <c r="AJ13" s="57"/>
      <c r="AK13" s="57"/>
      <c r="AL13" s="7"/>
      <c r="AM13" s="8"/>
    </row>
    <row r="14" spans="1:90" ht="23" customHeight="1">
      <c r="B14" s="46"/>
      <c r="C14" s="47"/>
      <c r="D14" s="48"/>
      <c r="E14" s="48"/>
      <c r="F14" s="47"/>
      <c r="G14" s="33">
        <v>10</v>
      </c>
      <c r="H14" s="33">
        <v>5</v>
      </c>
      <c r="I14" s="33">
        <f t="shared" si="1"/>
        <v>0.5</v>
      </c>
      <c r="J14" s="37"/>
      <c r="K14" s="126"/>
      <c r="L14" s="127"/>
      <c r="M14" s="55" t="s">
        <v>3</v>
      </c>
      <c r="N14" s="39">
        <v>47558</v>
      </c>
      <c r="O14" s="39">
        <v>47564</v>
      </c>
      <c r="P14" s="40">
        <f t="shared" ref="P14" si="2">O14-N14+1</f>
        <v>7</v>
      </c>
      <c r="Q14" s="41">
        <f t="shared" si="0"/>
        <v>0.5</v>
      </c>
      <c r="R14" s="38"/>
      <c r="S14" s="38"/>
      <c r="T14" s="57"/>
      <c r="U14" s="57"/>
      <c r="V14" s="57"/>
      <c r="W14" s="57"/>
      <c r="X14" s="57"/>
      <c r="Y14" s="57"/>
      <c r="Z14" s="57"/>
      <c r="AA14" s="57"/>
      <c r="AB14" s="57"/>
      <c r="AC14" s="57"/>
      <c r="AD14" s="57"/>
      <c r="AE14" s="57"/>
      <c r="AF14" s="57"/>
      <c r="AG14" s="57"/>
      <c r="AH14" s="57"/>
      <c r="AI14" s="57"/>
      <c r="AJ14" s="57"/>
      <c r="AK14" s="57"/>
      <c r="AL14" s="7"/>
      <c r="AM14" s="8"/>
    </row>
    <row r="15" spans="1:90" ht="23" customHeight="1">
      <c r="B15" s="50"/>
      <c r="C15" s="51" t="s">
        <v>35</v>
      </c>
      <c r="D15" s="51"/>
      <c r="E15" s="51"/>
      <c r="F15" s="51"/>
      <c r="G15" s="33">
        <v>10</v>
      </c>
      <c r="H15" s="33">
        <v>5</v>
      </c>
      <c r="I15" s="33">
        <f t="shared" si="1"/>
        <v>0.5</v>
      </c>
      <c r="J15" s="33"/>
      <c r="K15" s="142"/>
      <c r="L15" s="143"/>
      <c r="M15" s="55" t="s">
        <v>4</v>
      </c>
      <c r="N15" s="43"/>
      <c r="O15" s="43"/>
      <c r="P15" s="34"/>
      <c r="Q15" s="36">
        <f t="shared" si="0"/>
        <v>0.5</v>
      </c>
      <c r="R15" s="51"/>
      <c r="S15" s="51"/>
      <c r="T15" s="56"/>
      <c r="U15" s="56"/>
      <c r="V15" s="56"/>
      <c r="W15" s="56"/>
      <c r="X15" s="56"/>
      <c r="Y15" s="56"/>
      <c r="Z15" s="56"/>
      <c r="AA15" s="56"/>
      <c r="AB15" s="56"/>
      <c r="AC15" s="56"/>
      <c r="AD15" s="56"/>
      <c r="AE15" s="56"/>
      <c r="AF15" s="56"/>
      <c r="AG15" s="56"/>
      <c r="AH15" s="56"/>
      <c r="AI15" s="56"/>
      <c r="AJ15" s="56"/>
      <c r="AK15" s="56"/>
      <c r="AL15" s="7"/>
      <c r="AM15" s="8"/>
    </row>
    <row r="16" spans="1:90" ht="23" customHeight="1">
      <c r="B16" s="46"/>
      <c r="C16" s="47"/>
      <c r="D16" s="48"/>
      <c r="E16" s="48"/>
      <c r="F16" s="47"/>
      <c r="G16" s="33">
        <v>10</v>
      </c>
      <c r="H16" s="33">
        <v>5</v>
      </c>
      <c r="I16" s="33">
        <f t="shared" si="1"/>
        <v>0.5</v>
      </c>
      <c r="J16" s="37"/>
      <c r="K16" s="126"/>
      <c r="L16" s="127"/>
      <c r="M16" s="55" t="s">
        <v>8</v>
      </c>
      <c r="N16" s="39">
        <v>47566</v>
      </c>
      <c r="O16" s="39">
        <v>47570</v>
      </c>
      <c r="P16" s="40">
        <f>O16-N16+1</f>
        <v>5</v>
      </c>
      <c r="Q16" s="41">
        <f t="shared" si="0"/>
        <v>0.5</v>
      </c>
      <c r="R16" s="38"/>
      <c r="S16" s="38"/>
      <c r="T16" s="57"/>
      <c r="U16" s="57"/>
      <c r="V16" s="57"/>
      <c r="W16" s="57"/>
      <c r="X16" s="57"/>
      <c r="Y16" s="57"/>
      <c r="Z16" s="57"/>
      <c r="AA16" s="57"/>
      <c r="AB16" s="57"/>
      <c r="AC16" s="57"/>
      <c r="AD16" s="57"/>
      <c r="AE16" s="57"/>
      <c r="AF16" s="57"/>
      <c r="AG16" s="57"/>
      <c r="AH16" s="57"/>
      <c r="AI16" s="57"/>
      <c r="AJ16" s="57"/>
      <c r="AK16" s="57"/>
      <c r="AL16" s="7"/>
      <c r="AM16" s="8"/>
    </row>
    <row r="17" spans="2:39" ht="23" customHeight="1">
      <c r="B17" s="46"/>
      <c r="C17" s="47"/>
      <c r="D17" s="48"/>
      <c r="E17" s="48"/>
      <c r="F17" s="47"/>
      <c r="G17" s="33">
        <v>10</v>
      </c>
      <c r="H17" s="33">
        <v>5</v>
      </c>
      <c r="I17" s="33">
        <f t="shared" si="1"/>
        <v>0.5</v>
      </c>
      <c r="J17" s="37"/>
      <c r="K17" s="126"/>
      <c r="L17" s="127"/>
      <c r="M17" s="55" t="s">
        <v>1</v>
      </c>
      <c r="N17" s="39">
        <v>47571</v>
      </c>
      <c r="O17" s="39">
        <v>47575</v>
      </c>
      <c r="P17" s="40">
        <f>O17-N17+1</f>
        <v>5</v>
      </c>
      <c r="Q17" s="41">
        <f t="shared" si="0"/>
        <v>0.5</v>
      </c>
      <c r="R17" s="38"/>
      <c r="S17" s="38"/>
      <c r="T17" s="57"/>
      <c r="U17" s="57"/>
      <c r="V17" s="57"/>
      <c r="W17" s="57"/>
      <c r="X17" s="57"/>
      <c r="Y17" s="57"/>
      <c r="Z17" s="57"/>
      <c r="AA17" s="57"/>
      <c r="AB17" s="57"/>
      <c r="AC17" s="57"/>
      <c r="AD17" s="57"/>
      <c r="AE17" s="57"/>
      <c r="AF17" s="57"/>
      <c r="AG17" s="57"/>
      <c r="AH17" s="57"/>
      <c r="AI17" s="57"/>
      <c r="AJ17" s="57"/>
      <c r="AK17" s="57"/>
      <c r="AL17" s="7"/>
      <c r="AM17" s="8"/>
    </row>
    <row r="18" spans="2:39" ht="23" customHeight="1">
      <c r="B18" s="46"/>
      <c r="C18" s="47"/>
      <c r="D18" s="48"/>
      <c r="E18" s="48"/>
      <c r="F18" s="47"/>
      <c r="G18" s="33">
        <v>10</v>
      </c>
      <c r="H18" s="33">
        <v>5</v>
      </c>
      <c r="I18" s="33">
        <f t="shared" si="1"/>
        <v>0.5</v>
      </c>
      <c r="J18" s="37"/>
      <c r="K18" s="126"/>
      <c r="L18" s="127"/>
      <c r="M18" s="55" t="s">
        <v>0</v>
      </c>
      <c r="N18" s="39"/>
      <c r="O18" s="39"/>
      <c r="P18" s="40">
        <f>O18-N18+1</f>
        <v>1</v>
      </c>
      <c r="Q18" s="41">
        <f t="shared" si="0"/>
        <v>0.5</v>
      </c>
      <c r="R18" s="38"/>
      <c r="S18" s="38"/>
      <c r="T18" s="57"/>
      <c r="U18" s="57"/>
      <c r="V18" s="57"/>
      <c r="W18" s="57"/>
      <c r="X18" s="57"/>
      <c r="Y18" s="57"/>
      <c r="Z18" s="57"/>
      <c r="AA18" s="57"/>
      <c r="AB18" s="57"/>
      <c r="AC18" s="57"/>
      <c r="AD18" s="57"/>
      <c r="AE18" s="57"/>
      <c r="AF18" s="57"/>
      <c r="AG18" s="57"/>
      <c r="AH18" s="57"/>
      <c r="AI18" s="57"/>
      <c r="AJ18" s="57"/>
      <c r="AK18" s="57"/>
      <c r="AL18" s="7"/>
      <c r="AM18" s="8"/>
    </row>
    <row r="19" spans="2:39" ht="23" customHeight="1">
      <c r="B19" s="46"/>
      <c r="C19" s="47"/>
      <c r="D19" s="48"/>
      <c r="E19" s="48"/>
      <c r="F19" s="47"/>
      <c r="G19" s="33">
        <v>10</v>
      </c>
      <c r="H19" s="33">
        <v>5</v>
      </c>
      <c r="I19" s="33">
        <f t="shared" si="1"/>
        <v>0.5</v>
      </c>
      <c r="J19" s="37"/>
      <c r="K19" s="126"/>
      <c r="L19" s="127"/>
      <c r="M19" s="55" t="s">
        <v>0</v>
      </c>
      <c r="N19" s="39"/>
      <c r="O19" s="39"/>
      <c r="P19" s="40">
        <f t="shared" ref="P19" si="3">O19-N19+1</f>
        <v>1</v>
      </c>
      <c r="Q19" s="41">
        <f t="shared" si="0"/>
        <v>0.5</v>
      </c>
      <c r="R19" s="38"/>
      <c r="S19" s="38"/>
      <c r="T19" s="57"/>
      <c r="U19" s="57"/>
      <c r="V19" s="57"/>
      <c r="W19" s="57"/>
      <c r="X19" s="57"/>
      <c r="Y19" s="57"/>
      <c r="Z19" s="57"/>
      <c r="AA19" s="57"/>
      <c r="AB19" s="57"/>
      <c r="AC19" s="57"/>
      <c r="AD19" s="57"/>
      <c r="AE19" s="57"/>
      <c r="AF19" s="57"/>
      <c r="AG19" s="57"/>
      <c r="AH19" s="57"/>
      <c r="AI19" s="57"/>
      <c r="AJ19" s="57"/>
      <c r="AK19" s="57"/>
      <c r="AL19" s="7"/>
      <c r="AM19" s="8"/>
    </row>
    <row r="20" spans="2:39" ht="23" customHeight="1">
      <c r="B20" s="50"/>
      <c r="C20" s="51" t="s">
        <v>36</v>
      </c>
      <c r="D20" s="51"/>
      <c r="E20" s="51"/>
      <c r="F20" s="51"/>
      <c r="G20" s="33">
        <v>10</v>
      </c>
      <c r="H20" s="33">
        <v>5</v>
      </c>
      <c r="I20" s="33">
        <f t="shared" si="1"/>
        <v>0.5</v>
      </c>
      <c r="J20" s="33"/>
      <c r="K20" s="142"/>
      <c r="L20" s="143"/>
      <c r="M20" s="55" t="s">
        <v>0</v>
      </c>
      <c r="N20" s="43"/>
      <c r="O20" s="43"/>
      <c r="P20" s="34"/>
      <c r="Q20" s="36">
        <f t="shared" si="0"/>
        <v>0.5</v>
      </c>
      <c r="R20" s="51"/>
      <c r="S20" s="51"/>
      <c r="T20" s="56"/>
      <c r="U20" s="56"/>
      <c r="V20" s="56"/>
      <c r="W20" s="56"/>
      <c r="X20" s="56"/>
      <c r="Y20" s="56"/>
      <c r="Z20" s="56"/>
      <c r="AA20" s="56"/>
      <c r="AB20" s="56"/>
      <c r="AC20" s="56"/>
      <c r="AD20" s="56"/>
      <c r="AE20" s="56"/>
      <c r="AF20" s="56"/>
      <c r="AG20" s="56"/>
      <c r="AH20" s="56"/>
      <c r="AI20" s="56"/>
      <c r="AJ20" s="56"/>
      <c r="AK20" s="56"/>
      <c r="AL20" s="7"/>
      <c r="AM20" s="8"/>
    </row>
    <row r="21" spans="2:39" ht="23" customHeight="1">
      <c r="B21" s="46"/>
      <c r="C21" s="47"/>
      <c r="D21" s="48"/>
      <c r="E21" s="48"/>
      <c r="F21" s="47"/>
      <c r="G21" s="33">
        <v>10</v>
      </c>
      <c r="H21" s="33">
        <v>5</v>
      </c>
      <c r="I21" s="33">
        <f t="shared" si="1"/>
        <v>0.5</v>
      </c>
      <c r="J21" s="37"/>
      <c r="K21" s="126"/>
      <c r="L21" s="127"/>
      <c r="M21" s="55" t="s">
        <v>0</v>
      </c>
      <c r="N21" s="39"/>
      <c r="O21" s="39"/>
      <c r="P21" s="40">
        <f>O21-N21+1</f>
        <v>1</v>
      </c>
      <c r="Q21" s="41">
        <f t="shared" si="0"/>
        <v>0.5</v>
      </c>
      <c r="R21" s="38"/>
      <c r="S21" s="38"/>
      <c r="T21" s="57"/>
      <c r="U21" s="57"/>
      <c r="V21" s="57"/>
      <c r="W21" s="57"/>
      <c r="X21" s="57"/>
      <c r="Y21" s="57"/>
      <c r="Z21" s="57"/>
      <c r="AA21" s="57"/>
      <c r="AB21" s="57"/>
      <c r="AC21" s="57"/>
      <c r="AD21" s="57"/>
      <c r="AE21" s="57"/>
      <c r="AF21" s="57"/>
      <c r="AG21" s="57"/>
      <c r="AH21" s="57"/>
      <c r="AI21" s="57"/>
      <c r="AJ21" s="57"/>
      <c r="AK21" s="57"/>
      <c r="AL21" s="7"/>
      <c r="AM21" s="8"/>
    </row>
    <row r="22" spans="2:39" ht="23" customHeight="1">
      <c r="B22" s="46"/>
      <c r="C22" s="47"/>
      <c r="D22" s="48"/>
      <c r="E22" s="48"/>
      <c r="F22" s="47"/>
      <c r="G22" s="33">
        <v>10</v>
      </c>
      <c r="H22" s="33">
        <v>5</v>
      </c>
      <c r="I22" s="33">
        <f>H22/G22</f>
        <v>0.5</v>
      </c>
      <c r="J22" s="37"/>
      <c r="K22" s="126"/>
      <c r="L22" s="127"/>
      <c r="M22" s="55" t="s">
        <v>0</v>
      </c>
      <c r="N22" s="39"/>
      <c r="O22" s="39"/>
      <c r="P22" s="40">
        <f>O22-N22+1</f>
        <v>1</v>
      </c>
      <c r="Q22" s="41">
        <f t="shared" ref="Q22:Q24" si="4">IFERROR(H22/G22,"")</f>
        <v>0.5</v>
      </c>
      <c r="R22" s="38"/>
      <c r="S22" s="38"/>
      <c r="T22" s="57"/>
      <c r="U22" s="57"/>
      <c r="V22" s="57"/>
      <c r="W22" s="57"/>
      <c r="X22" s="57"/>
      <c r="Y22" s="57"/>
      <c r="Z22" s="57"/>
      <c r="AA22" s="57"/>
      <c r="AB22" s="57"/>
      <c r="AC22" s="57"/>
      <c r="AD22" s="57"/>
      <c r="AE22" s="57"/>
      <c r="AF22" s="57"/>
      <c r="AG22" s="57"/>
      <c r="AH22" s="57"/>
      <c r="AI22" s="57"/>
      <c r="AJ22" s="57"/>
      <c r="AK22" s="57"/>
      <c r="AL22" s="7"/>
      <c r="AM22" s="8"/>
    </row>
    <row r="23" spans="2:39" ht="23" customHeight="1">
      <c r="B23" s="46"/>
      <c r="C23" s="47"/>
      <c r="D23" s="49"/>
      <c r="E23" s="49"/>
      <c r="F23" s="48"/>
      <c r="G23" s="33">
        <v>10</v>
      </c>
      <c r="H23" s="33">
        <v>5</v>
      </c>
      <c r="I23" s="33">
        <f t="shared" si="1"/>
        <v>0.5</v>
      </c>
      <c r="J23" s="37"/>
      <c r="K23" s="126"/>
      <c r="L23" s="127"/>
      <c r="M23" s="55" t="s">
        <v>0</v>
      </c>
      <c r="N23" s="39"/>
      <c r="O23" s="39"/>
      <c r="P23" s="40">
        <f>O23-N23+1</f>
        <v>1</v>
      </c>
      <c r="Q23" s="41">
        <f t="shared" si="4"/>
        <v>0.5</v>
      </c>
      <c r="R23" s="42"/>
      <c r="S23" s="42"/>
      <c r="T23" s="57"/>
      <c r="U23" s="57"/>
      <c r="V23" s="57"/>
      <c r="W23" s="57"/>
      <c r="X23" s="57"/>
      <c r="Y23" s="57"/>
      <c r="Z23" s="57"/>
      <c r="AA23" s="57"/>
      <c r="AB23" s="57"/>
      <c r="AC23" s="57"/>
      <c r="AD23" s="57"/>
      <c r="AE23" s="57"/>
      <c r="AF23" s="57"/>
      <c r="AG23" s="57"/>
      <c r="AH23" s="57"/>
      <c r="AI23" s="57"/>
      <c r="AJ23" s="57"/>
      <c r="AK23" s="57"/>
      <c r="AL23" s="7"/>
      <c r="AM23" s="8"/>
    </row>
    <row r="24" spans="2:39" ht="23" customHeight="1">
      <c r="B24" s="46"/>
      <c r="C24" s="47"/>
      <c r="D24" s="49"/>
      <c r="E24" s="49"/>
      <c r="F24" s="48"/>
      <c r="G24" s="33">
        <v>10</v>
      </c>
      <c r="H24" s="33">
        <v>5</v>
      </c>
      <c r="I24" s="33">
        <f t="shared" si="1"/>
        <v>0.5</v>
      </c>
      <c r="J24" s="37"/>
      <c r="K24" s="126"/>
      <c r="L24" s="127"/>
      <c r="M24" s="55" t="s">
        <v>0</v>
      </c>
      <c r="N24" s="39"/>
      <c r="O24" s="39"/>
      <c r="P24" s="40">
        <f t="shared" ref="P24" si="5">O24-N24+1</f>
        <v>1</v>
      </c>
      <c r="Q24" s="41">
        <f t="shared" si="4"/>
        <v>0.5</v>
      </c>
      <c r="R24" s="42"/>
      <c r="S24" s="42"/>
      <c r="T24" s="57"/>
      <c r="U24" s="57"/>
      <c r="V24" s="57"/>
      <c r="W24" s="57"/>
      <c r="X24" s="57"/>
      <c r="Y24" s="57"/>
      <c r="Z24" s="57"/>
      <c r="AA24" s="57"/>
      <c r="AB24" s="57"/>
      <c r="AC24" s="57"/>
      <c r="AD24" s="57"/>
      <c r="AE24" s="57"/>
      <c r="AF24" s="57"/>
      <c r="AG24" s="57"/>
      <c r="AH24" s="57"/>
      <c r="AI24" s="57"/>
      <c r="AJ24" s="57"/>
      <c r="AK24" s="57"/>
      <c r="AL24" s="7"/>
      <c r="AM24" s="8"/>
    </row>
    <row r="25" spans="2:39" ht="45" customHeight="1">
      <c r="B25" s="74" t="s">
        <v>37</v>
      </c>
      <c r="C25" s="66"/>
      <c r="D25" s="72"/>
      <c r="E25" s="72"/>
      <c r="F25" s="66"/>
      <c r="G25" s="67"/>
      <c r="H25" s="67"/>
      <c r="I25" s="67"/>
      <c r="J25" s="74" t="s">
        <v>44</v>
      </c>
      <c r="K25" s="66"/>
      <c r="L25" s="66"/>
      <c r="M25" s="68"/>
      <c r="N25" s="69"/>
      <c r="O25" s="69"/>
      <c r="P25" s="73"/>
      <c r="Q25" s="70"/>
      <c r="R25" s="72"/>
      <c r="S25" s="72"/>
      <c r="T25" s="71"/>
      <c r="U25" s="71"/>
      <c r="V25" s="71"/>
      <c r="W25" s="71"/>
      <c r="X25" s="71"/>
      <c r="Y25" s="71"/>
      <c r="Z25" s="71"/>
      <c r="AA25" s="71"/>
      <c r="AB25" s="71"/>
      <c r="AC25" s="71"/>
      <c r="AD25" s="71"/>
      <c r="AE25" s="71"/>
      <c r="AF25" s="71"/>
      <c r="AG25" s="71"/>
      <c r="AH25" s="71"/>
      <c r="AI25" s="71"/>
      <c r="AJ25" s="71"/>
      <c r="AK25" s="71"/>
      <c r="AL25" s="7"/>
      <c r="AM25" s="8"/>
    </row>
    <row r="26" spans="2:39" ht="32" customHeight="1">
      <c r="B26" s="131" t="s">
        <v>38</v>
      </c>
      <c r="C26" s="131"/>
      <c r="D26" s="132" t="s">
        <v>39</v>
      </c>
      <c r="E26" s="132"/>
      <c r="F26" s="133" t="s">
        <v>40</v>
      </c>
      <c r="G26" s="134"/>
      <c r="H26" s="135"/>
      <c r="I26" s="67"/>
      <c r="J26" s="121" t="s">
        <v>47</v>
      </c>
      <c r="K26" s="121"/>
      <c r="L26" s="76" t="s">
        <v>45</v>
      </c>
      <c r="M26" s="76" t="s">
        <v>46</v>
      </c>
      <c r="N26" s="78" t="s">
        <v>48</v>
      </c>
      <c r="O26" s="120" t="s">
        <v>47</v>
      </c>
      <c r="P26" s="121"/>
      <c r="Q26" s="76" t="s">
        <v>45</v>
      </c>
      <c r="R26" s="76" t="s">
        <v>46</v>
      </c>
      <c r="S26" s="77" t="s">
        <v>48</v>
      </c>
      <c r="T26" s="71"/>
      <c r="U26" s="71"/>
      <c r="V26" s="71"/>
      <c r="W26" s="71"/>
      <c r="X26" s="71"/>
      <c r="Y26" s="71"/>
      <c r="Z26" s="71"/>
      <c r="AA26" s="71"/>
      <c r="AB26" s="71"/>
      <c r="AC26" s="71"/>
      <c r="AD26" s="71"/>
      <c r="AE26" s="71"/>
      <c r="AF26" s="71"/>
      <c r="AG26" s="71"/>
      <c r="AH26" s="71"/>
      <c r="AI26" s="71"/>
      <c r="AJ26" s="71"/>
      <c r="AK26" s="71"/>
      <c r="AL26" s="7"/>
      <c r="AM26" s="8"/>
    </row>
    <row r="27" spans="2:39" ht="23" customHeight="1">
      <c r="B27" s="124" t="s">
        <v>41</v>
      </c>
      <c r="C27" s="124"/>
      <c r="D27" s="125" t="s">
        <v>42</v>
      </c>
      <c r="E27" s="125"/>
      <c r="F27" s="115" t="s">
        <v>43</v>
      </c>
      <c r="G27" s="116"/>
      <c r="H27" s="117"/>
      <c r="I27" s="67"/>
      <c r="J27" s="123" t="s">
        <v>49</v>
      </c>
      <c r="K27" s="123"/>
      <c r="L27" s="75">
        <v>0</v>
      </c>
      <c r="M27" s="75">
        <v>0</v>
      </c>
      <c r="N27" s="79">
        <v>0</v>
      </c>
      <c r="O27" s="122" t="s">
        <v>53</v>
      </c>
      <c r="P27" s="123"/>
      <c r="Q27" s="75">
        <v>0</v>
      </c>
      <c r="R27" s="75">
        <v>0</v>
      </c>
      <c r="S27" s="75">
        <v>0</v>
      </c>
      <c r="T27" s="71"/>
      <c r="U27" s="71"/>
      <c r="V27" s="71"/>
      <c r="W27" s="71"/>
      <c r="X27" s="71"/>
      <c r="Y27" s="71"/>
      <c r="Z27" s="71"/>
      <c r="AA27" s="71"/>
      <c r="AB27" s="71"/>
      <c r="AC27" s="71"/>
      <c r="AD27" s="71"/>
      <c r="AE27" s="71"/>
      <c r="AF27" s="71"/>
      <c r="AG27" s="71"/>
      <c r="AH27" s="71"/>
      <c r="AI27" s="71"/>
      <c r="AJ27" s="71"/>
      <c r="AK27" s="71"/>
      <c r="AL27" s="7"/>
      <c r="AM27" s="8"/>
    </row>
    <row r="28" spans="2:39" ht="23" customHeight="1">
      <c r="B28" s="124"/>
      <c r="C28" s="124"/>
      <c r="D28" s="125"/>
      <c r="E28" s="125"/>
      <c r="F28" s="115"/>
      <c r="G28" s="116"/>
      <c r="H28" s="117"/>
      <c r="I28" s="67"/>
      <c r="J28" s="123" t="s">
        <v>50</v>
      </c>
      <c r="K28" s="123"/>
      <c r="L28" s="75">
        <v>0</v>
      </c>
      <c r="M28" s="75">
        <v>0</v>
      </c>
      <c r="N28" s="79">
        <v>0</v>
      </c>
      <c r="O28" s="122" t="s">
        <v>54</v>
      </c>
      <c r="P28" s="123"/>
      <c r="Q28" s="75">
        <v>0</v>
      </c>
      <c r="R28" s="75">
        <v>0</v>
      </c>
      <c r="S28" s="75">
        <v>0</v>
      </c>
      <c r="T28" s="71"/>
      <c r="U28" s="71"/>
      <c r="V28" s="71"/>
      <c r="W28" s="71"/>
      <c r="X28" s="71"/>
      <c r="Y28" s="71"/>
      <c r="Z28" s="71"/>
      <c r="AA28" s="71"/>
      <c r="AB28" s="71"/>
      <c r="AC28" s="71"/>
      <c r="AD28" s="71"/>
      <c r="AE28" s="71"/>
      <c r="AF28" s="71"/>
      <c r="AG28" s="71"/>
      <c r="AH28" s="71"/>
      <c r="AI28" s="71"/>
      <c r="AJ28" s="71"/>
      <c r="AK28" s="71"/>
      <c r="AL28" s="7"/>
      <c r="AM28" s="8"/>
    </row>
    <row r="29" spans="2:39" ht="23" customHeight="1">
      <c r="B29" s="124"/>
      <c r="C29" s="124"/>
      <c r="D29" s="125"/>
      <c r="E29" s="125"/>
      <c r="F29" s="115"/>
      <c r="G29" s="116"/>
      <c r="H29" s="117"/>
      <c r="I29" s="67"/>
      <c r="J29" s="123" t="s">
        <v>51</v>
      </c>
      <c r="K29" s="123"/>
      <c r="L29" s="75">
        <v>0</v>
      </c>
      <c r="M29" s="75">
        <v>0</v>
      </c>
      <c r="N29" s="79">
        <v>0</v>
      </c>
      <c r="O29" s="122" t="s">
        <v>55</v>
      </c>
      <c r="P29" s="123"/>
      <c r="Q29" s="75">
        <v>0</v>
      </c>
      <c r="R29" s="75">
        <v>0</v>
      </c>
      <c r="S29" s="75">
        <v>0</v>
      </c>
      <c r="T29" s="71"/>
      <c r="U29" s="71"/>
      <c r="V29" s="71"/>
      <c r="W29" s="71"/>
      <c r="X29" s="71"/>
      <c r="Y29" s="71"/>
      <c r="Z29" s="71"/>
      <c r="AA29" s="71"/>
      <c r="AB29" s="71"/>
      <c r="AC29" s="71"/>
      <c r="AD29" s="71"/>
      <c r="AE29" s="71"/>
      <c r="AF29" s="71"/>
      <c r="AG29" s="71"/>
      <c r="AH29" s="71"/>
      <c r="AI29" s="71"/>
      <c r="AJ29" s="71"/>
      <c r="AK29" s="71"/>
      <c r="AL29" s="7"/>
      <c r="AM29" s="8"/>
    </row>
    <row r="30" spans="2:39" ht="23" customHeight="1">
      <c r="B30" s="124"/>
      <c r="C30" s="124"/>
      <c r="D30" s="125"/>
      <c r="E30" s="125"/>
      <c r="F30" s="115"/>
      <c r="G30" s="116"/>
      <c r="H30" s="117"/>
      <c r="I30" s="67"/>
      <c r="J30" s="123" t="s">
        <v>52</v>
      </c>
      <c r="K30" s="123"/>
      <c r="L30" s="75">
        <v>0</v>
      </c>
      <c r="M30" s="75">
        <v>0</v>
      </c>
      <c r="N30" s="79">
        <v>0</v>
      </c>
      <c r="O30" s="122" t="s">
        <v>56</v>
      </c>
      <c r="P30" s="123"/>
      <c r="Q30" s="75">
        <v>0</v>
      </c>
      <c r="R30" s="75">
        <v>0</v>
      </c>
      <c r="S30" s="75">
        <v>0</v>
      </c>
      <c r="T30" s="71"/>
      <c r="U30" s="71"/>
      <c r="V30" s="71"/>
      <c r="W30" s="71"/>
      <c r="X30" s="71"/>
      <c r="Y30" s="71"/>
      <c r="Z30" s="71"/>
      <c r="AA30" s="71"/>
      <c r="AB30" s="71"/>
      <c r="AC30" s="71"/>
      <c r="AD30" s="71"/>
      <c r="AE30" s="71"/>
      <c r="AF30" s="71"/>
      <c r="AG30" s="71"/>
      <c r="AH30" s="71"/>
      <c r="AI30" s="71"/>
      <c r="AJ30" s="71"/>
      <c r="AK30" s="71"/>
      <c r="AL30" s="7"/>
      <c r="AM30" s="8"/>
    </row>
    <row r="31" spans="2:39" ht="45" customHeight="1">
      <c r="B31" s="74" t="s">
        <v>57</v>
      </c>
      <c r="C31" s="66"/>
      <c r="D31" s="72"/>
      <c r="E31" s="72"/>
      <c r="F31" s="66"/>
      <c r="G31" s="67"/>
      <c r="H31" s="67"/>
      <c r="I31" s="67"/>
      <c r="J31" s="67"/>
      <c r="K31" s="66"/>
      <c r="L31" s="66"/>
      <c r="M31" s="68"/>
      <c r="N31" s="69"/>
      <c r="O31" s="69"/>
      <c r="P31" s="73"/>
      <c r="Q31" s="70"/>
      <c r="R31" s="72"/>
      <c r="S31" s="72"/>
      <c r="T31" s="71"/>
      <c r="U31" s="71"/>
      <c r="V31" s="71"/>
      <c r="W31" s="71"/>
      <c r="X31" s="71"/>
      <c r="Y31" s="71"/>
      <c r="Z31" s="71"/>
      <c r="AA31" s="71"/>
      <c r="AB31" s="71"/>
      <c r="AC31" s="71"/>
      <c r="AD31" s="71"/>
      <c r="AE31" s="71"/>
      <c r="AF31" s="71"/>
      <c r="AG31" s="71"/>
      <c r="AH31" s="71"/>
      <c r="AI31" s="71"/>
      <c r="AJ31" s="71"/>
      <c r="AK31" s="71"/>
      <c r="AL31" s="7"/>
      <c r="AM31" s="8"/>
    </row>
    <row r="32" spans="2:39" ht="45" customHeight="1">
      <c r="B32" s="80" t="s">
        <v>58</v>
      </c>
      <c r="C32" s="119" t="s">
        <v>59</v>
      </c>
      <c r="D32" s="119"/>
      <c r="E32" s="72"/>
      <c r="F32" s="66"/>
      <c r="G32" s="67"/>
      <c r="H32" s="67"/>
      <c r="I32" s="67"/>
      <c r="J32" s="67"/>
      <c r="K32" s="66"/>
      <c r="L32" s="66"/>
      <c r="M32" s="68"/>
      <c r="N32" s="69"/>
      <c r="O32" s="69"/>
      <c r="P32" s="73"/>
      <c r="Q32" s="70"/>
      <c r="R32" s="72"/>
      <c r="S32" s="72"/>
      <c r="T32" s="71"/>
      <c r="U32" s="71"/>
      <c r="V32" s="71"/>
      <c r="W32" s="71"/>
      <c r="X32" s="71"/>
      <c r="Y32" s="71"/>
      <c r="Z32" s="71"/>
      <c r="AA32" s="71"/>
      <c r="AB32" s="71"/>
      <c r="AC32" s="71"/>
      <c r="AD32" s="71"/>
      <c r="AE32" s="71"/>
      <c r="AF32" s="71"/>
      <c r="AG32" s="71"/>
      <c r="AH32" s="71"/>
      <c r="AI32" s="71"/>
      <c r="AJ32" s="71"/>
      <c r="AK32" s="71"/>
      <c r="AL32" s="7"/>
      <c r="AM32" s="8"/>
    </row>
    <row r="33" spans="2:39" ht="45" customHeight="1">
      <c r="B33" s="80"/>
      <c r="C33" s="119" t="s">
        <v>60</v>
      </c>
      <c r="D33" s="119"/>
      <c r="E33" s="72"/>
      <c r="F33" s="66"/>
      <c r="G33" s="67"/>
      <c r="H33" s="67"/>
      <c r="I33" s="67"/>
      <c r="J33" s="67"/>
      <c r="K33" s="66"/>
      <c r="L33" s="66"/>
      <c r="M33" s="68"/>
      <c r="N33" s="69"/>
      <c r="O33" s="69"/>
      <c r="P33" s="73"/>
      <c r="Q33" s="70"/>
      <c r="R33" s="72"/>
      <c r="S33" s="72"/>
      <c r="T33" s="71"/>
      <c r="U33" s="71"/>
      <c r="V33" s="71"/>
      <c r="W33" s="71"/>
      <c r="X33" s="71"/>
      <c r="Y33" s="71"/>
      <c r="Z33" s="71"/>
      <c r="AA33" s="71"/>
      <c r="AB33" s="71"/>
      <c r="AC33" s="71"/>
      <c r="AD33" s="71"/>
      <c r="AE33" s="71"/>
      <c r="AF33" s="71"/>
      <c r="AG33" s="71"/>
      <c r="AH33" s="71"/>
      <c r="AI33" s="71"/>
      <c r="AJ33" s="71"/>
      <c r="AK33" s="71"/>
      <c r="AL33" s="7"/>
      <c r="AM33" s="8"/>
    </row>
    <row r="34" spans="2:39" ht="45" customHeight="1">
      <c r="B34" s="80"/>
      <c r="C34" s="119" t="s">
        <v>61</v>
      </c>
      <c r="D34" s="119"/>
      <c r="E34" s="72"/>
      <c r="F34" s="66"/>
      <c r="G34" s="67"/>
      <c r="H34" s="67"/>
      <c r="I34" s="67"/>
      <c r="J34" s="67"/>
      <c r="K34" s="66"/>
      <c r="L34" s="66"/>
      <c r="M34" s="68"/>
      <c r="N34" s="69"/>
      <c r="O34" s="69"/>
      <c r="P34" s="73"/>
      <c r="Q34" s="70"/>
      <c r="R34" s="72"/>
      <c r="S34" s="72"/>
      <c r="T34" s="71"/>
      <c r="U34" s="71"/>
      <c r="V34" s="71"/>
      <c r="W34" s="71"/>
      <c r="X34" s="71"/>
      <c r="Y34" s="71"/>
      <c r="Z34" s="71"/>
      <c r="AA34" s="71"/>
      <c r="AB34" s="71"/>
      <c r="AC34" s="71"/>
      <c r="AD34" s="71"/>
      <c r="AE34" s="71"/>
      <c r="AF34" s="71"/>
      <c r="AG34" s="71"/>
      <c r="AH34" s="71"/>
      <c r="AI34" s="71"/>
      <c r="AJ34" s="71"/>
      <c r="AK34" s="71"/>
      <c r="AL34" s="7"/>
      <c r="AM34" s="8"/>
    </row>
    <row r="35" spans="2:39" ht="45" customHeight="1">
      <c r="B35" s="80"/>
      <c r="C35" s="119" t="s">
        <v>62</v>
      </c>
      <c r="D35" s="119"/>
      <c r="E35" s="72"/>
      <c r="F35" s="66"/>
      <c r="G35" s="67"/>
      <c r="H35" s="67"/>
      <c r="I35" s="67"/>
      <c r="J35" s="67"/>
      <c r="K35" s="66"/>
      <c r="L35" s="66"/>
      <c r="M35" s="68"/>
      <c r="N35" s="69"/>
      <c r="O35" s="69"/>
      <c r="P35" s="73"/>
      <c r="Q35" s="70"/>
      <c r="R35" s="72"/>
      <c r="S35" s="72"/>
      <c r="T35" s="71"/>
      <c r="U35" s="71"/>
      <c r="V35" s="71"/>
      <c r="W35" s="71"/>
      <c r="X35" s="71"/>
      <c r="Y35" s="71"/>
      <c r="Z35" s="71"/>
      <c r="AA35" s="71"/>
      <c r="AB35" s="71"/>
      <c r="AC35" s="71"/>
      <c r="AD35" s="71"/>
      <c r="AE35" s="71"/>
      <c r="AF35" s="71"/>
      <c r="AG35" s="71"/>
      <c r="AH35" s="71"/>
      <c r="AI35" s="71"/>
      <c r="AJ35" s="71"/>
      <c r="AK35" s="71"/>
      <c r="AL35" s="7"/>
      <c r="AM35" s="8"/>
    </row>
    <row r="36" spans="2:39" ht="45" customHeight="1">
      <c r="B36" s="80"/>
      <c r="C36" s="119" t="s">
        <v>63</v>
      </c>
      <c r="D36" s="119"/>
      <c r="E36" s="72"/>
      <c r="F36" s="66"/>
      <c r="G36" s="67"/>
      <c r="H36" s="67"/>
      <c r="I36" s="67"/>
      <c r="J36" s="67"/>
      <c r="K36" s="66"/>
      <c r="L36" s="66"/>
      <c r="M36" s="68"/>
      <c r="N36" s="69"/>
      <c r="O36" s="69"/>
      <c r="P36" s="73"/>
      <c r="Q36" s="70"/>
      <c r="R36" s="72"/>
      <c r="S36" s="72"/>
      <c r="T36" s="71"/>
      <c r="U36" s="71"/>
      <c r="V36" s="71"/>
      <c r="W36" s="71"/>
      <c r="X36" s="71"/>
      <c r="Y36" s="71"/>
      <c r="Z36" s="71"/>
      <c r="AA36" s="71"/>
      <c r="AB36" s="71"/>
      <c r="AC36" s="71"/>
      <c r="AD36" s="71"/>
      <c r="AE36" s="71"/>
      <c r="AF36" s="71"/>
      <c r="AG36" s="71"/>
      <c r="AH36" s="71"/>
      <c r="AI36" s="71"/>
      <c r="AJ36" s="71"/>
      <c r="AK36" s="71"/>
      <c r="AL36" s="7"/>
      <c r="AM36" s="8"/>
    </row>
    <row r="37" spans="2:39" ht="15" customHeight="1"/>
    <row r="38" spans="2:39" ht="50" customHeight="1">
      <c r="B38" s="144" t="s">
        <v>2</v>
      </c>
      <c r="C38" s="144"/>
      <c r="D38" s="144"/>
      <c r="E38" s="144"/>
      <c r="F38" s="144"/>
      <c r="G38" s="144"/>
      <c r="H38" s="144"/>
      <c r="I38" s="144"/>
      <c r="J38" s="144"/>
      <c r="K38" s="144"/>
      <c r="L38" s="144"/>
      <c r="M38" s="144"/>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M38"/>
    </row>
  </sheetData>
  <mergeCells count="66">
    <mergeCell ref="K20:L20"/>
    <mergeCell ref="K21:L21"/>
    <mergeCell ref="K22:L22"/>
    <mergeCell ref="K23:L23"/>
    <mergeCell ref="K24:L24"/>
    <mergeCell ref="K15:L15"/>
    <mergeCell ref="K16:L16"/>
    <mergeCell ref="K17:L17"/>
    <mergeCell ref="K18:L18"/>
    <mergeCell ref="K19:L19"/>
    <mergeCell ref="J8:J9"/>
    <mergeCell ref="K8:L9"/>
    <mergeCell ref="K10:L10"/>
    <mergeCell ref="K11:L11"/>
    <mergeCell ref="K12:L12"/>
    <mergeCell ref="K13:L13"/>
    <mergeCell ref="K14:L14"/>
    <mergeCell ref="G8:I8"/>
    <mergeCell ref="C32:D32"/>
    <mergeCell ref="C33:D33"/>
    <mergeCell ref="B28:C28"/>
    <mergeCell ref="D28:E28"/>
    <mergeCell ref="F28:H28"/>
    <mergeCell ref="B29:C29"/>
    <mergeCell ref="D29:E29"/>
    <mergeCell ref="F29:H29"/>
    <mergeCell ref="B26:C26"/>
    <mergeCell ref="D26:E26"/>
    <mergeCell ref="F26:H26"/>
    <mergeCell ref="B27:C27"/>
    <mergeCell ref="D27:E27"/>
    <mergeCell ref="C36:D36"/>
    <mergeCell ref="O26:P26"/>
    <mergeCell ref="O27:P27"/>
    <mergeCell ref="O28:P28"/>
    <mergeCell ref="O29:P29"/>
    <mergeCell ref="O30:P30"/>
    <mergeCell ref="B30:C30"/>
    <mergeCell ref="D30:E30"/>
    <mergeCell ref="F30:H30"/>
    <mergeCell ref="J26:K26"/>
    <mergeCell ref="J27:K27"/>
    <mergeCell ref="J28:K28"/>
    <mergeCell ref="J29:K29"/>
    <mergeCell ref="J30:K30"/>
    <mergeCell ref="T8:AK8"/>
    <mergeCell ref="S8:S9"/>
    <mergeCell ref="R8:R9"/>
    <mergeCell ref="P8:P9"/>
    <mergeCell ref="Q8:Q9"/>
    <mergeCell ref="B38:M38"/>
    <mergeCell ref="B4:D4"/>
    <mergeCell ref="E4:F4"/>
    <mergeCell ref="J4:P6"/>
    <mergeCell ref="M8:M9"/>
    <mergeCell ref="N8:N9"/>
    <mergeCell ref="O8:O9"/>
    <mergeCell ref="D8:D9"/>
    <mergeCell ref="E8:F8"/>
    <mergeCell ref="B6:C6"/>
    <mergeCell ref="B8:B9"/>
    <mergeCell ref="C8:C9"/>
    <mergeCell ref="E6:H6"/>
    <mergeCell ref="F27:H27"/>
    <mergeCell ref="C34:D34"/>
    <mergeCell ref="C35:D35"/>
  </mergeCells>
  <conditionalFormatting sqref="M10:M25 M31:M36">
    <cfRule type="containsText" dxfId="13" priority="1" operator="containsText" text="Needs Update">
      <formula>NOT(ISERROR(SEARCH("Needs Update",M10)))</formula>
    </cfRule>
    <cfRule type="containsText" dxfId="12" priority="2" operator="containsText" text="Needs Review">
      <formula>NOT(ISERROR(SEARCH("Needs Review",M10)))</formula>
    </cfRule>
    <cfRule type="containsText" dxfId="11" priority="3" operator="containsText" text="Not Started">
      <formula>NOT(ISERROR(SEARCH("Not Started",M10)))</formula>
    </cfRule>
    <cfRule type="containsText" dxfId="10" priority="4" operator="containsText" text="On Hold">
      <formula>NOT(ISERROR(SEARCH("On Hold",M10)))</formula>
    </cfRule>
    <cfRule type="containsText" dxfId="9" priority="5" operator="containsText" text="Overdue">
      <formula>NOT(ISERROR(SEARCH("Overdue",M10)))</formula>
    </cfRule>
    <cfRule type="containsText" dxfId="8" priority="6" operator="containsText" text="Complete">
      <formula>NOT(ISERROR(SEARCH("Complete",M10)))</formula>
    </cfRule>
    <cfRule type="containsText" dxfId="7" priority="7" operator="containsText" text="In Progress">
      <formula>NOT(ISERROR(SEARCH("In Progress",M10)))</formula>
    </cfRule>
  </conditionalFormatting>
  <conditionalFormatting sqref="Q10:Q25 Q31:Q36">
    <cfRule type="dataBar" priority="34">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38:M38" r:id="rId1" display="CLICK HERE TO CREATE IN SMARTSHEET" xr:uid="{B507144B-B1AB-4040-B270-907E0030F56F}"/>
  </hyperlinks>
  <pageMargins left="0.3" right="0.3" top="0.3" bottom="0.3" header="0" footer="0"/>
  <pageSetup paperSize="3" scale="63"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Q10:Q25 Q31:Q36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89151E6-CA6B-454E-B1B0-2FA797BE6FE2}">
          <x14:formula1>
            <xm:f>'Dropdown keys - DO NOT DELETE'!$B$5:$B$13</xm:f>
          </x14:formula1>
          <xm:sqref>M10:M25 M31:M36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2A23-640A-49D0-B9CE-69030D1243A1}">
  <sheetPr>
    <tabColor theme="5" tint="0.79998168889431442"/>
    <pageSetUpPr fitToPage="1"/>
  </sheetPr>
  <dimension ref="B1:D22"/>
  <sheetViews>
    <sheetView showGridLines="0" workbookViewId="0">
      <selection activeCell="B1" sqref="B1:E23"/>
    </sheetView>
  </sheetViews>
  <sheetFormatPr baseColWidth="10" defaultColWidth="8.83203125" defaultRowHeight="16"/>
  <cols>
    <col min="1" max="1" width="3.33203125" customWidth="1"/>
    <col min="2" max="4" width="40.6640625" customWidth="1"/>
  </cols>
  <sheetData>
    <row r="1" spans="2:4" ht="29" thickBot="1">
      <c r="B1" s="81" t="s">
        <v>64</v>
      </c>
      <c r="C1" s="67"/>
      <c r="D1" s="67"/>
    </row>
    <row r="2" spans="2:4" ht="32" customHeight="1" thickTop="1">
      <c r="B2" s="82" t="s">
        <v>65</v>
      </c>
      <c r="C2" s="83" t="s">
        <v>66</v>
      </c>
      <c r="D2" s="84" t="s">
        <v>67</v>
      </c>
    </row>
    <row r="3" spans="2:4" ht="22" customHeight="1">
      <c r="B3" s="85"/>
      <c r="C3" s="85"/>
      <c r="D3" s="85"/>
    </row>
    <row r="4" spans="2:4" ht="22" customHeight="1">
      <c r="B4" s="85"/>
      <c r="C4" s="85"/>
      <c r="D4" s="85"/>
    </row>
    <row r="5" spans="2:4" ht="22" customHeight="1">
      <c r="B5" s="85"/>
      <c r="C5" s="85"/>
      <c r="D5" s="85"/>
    </row>
    <row r="6" spans="2:4" ht="22" customHeight="1">
      <c r="B6" s="85"/>
      <c r="C6" s="85"/>
      <c r="D6" s="85"/>
    </row>
    <row r="7" spans="2:4" ht="22" customHeight="1">
      <c r="B7" s="85"/>
      <c r="C7" s="85"/>
      <c r="D7" s="85"/>
    </row>
    <row r="8" spans="2:4" ht="22" customHeight="1">
      <c r="B8" s="85"/>
      <c r="C8" s="85"/>
      <c r="D8" s="85"/>
    </row>
    <row r="9" spans="2:4" ht="22" customHeight="1">
      <c r="B9" s="85"/>
      <c r="C9" s="85"/>
      <c r="D9" s="85"/>
    </row>
    <row r="10" spans="2:4" ht="22" customHeight="1">
      <c r="B10" s="85"/>
      <c r="C10" s="85"/>
      <c r="D10" s="85"/>
    </row>
    <row r="11" spans="2:4" ht="22" customHeight="1">
      <c r="B11" s="85"/>
      <c r="C11" s="85"/>
      <c r="D11" s="85"/>
    </row>
    <row r="12" spans="2:4" ht="22" customHeight="1">
      <c r="B12" s="85"/>
      <c r="C12" s="85"/>
      <c r="D12" s="85"/>
    </row>
    <row r="13" spans="2:4" ht="22" customHeight="1">
      <c r="B13" s="85"/>
      <c r="C13" s="85"/>
      <c r="D13" s="85"/>
    </row>
    <row r="14" spans="2:4" ht="22" customHeight="1">
      <c r="B14" s="85"/>
      <c r="C14" s="85"/>
      <c r="D14" s="85"/>
    </row>
    <row r="15" spans="2:4" ht="22" customHeight="1">
      <c r="B15" s="85"/>
      <c r="C15" s="85"/>
      <c r="D15" s="85"/>
    </row>
    <row r="16" spans="2:4" ht="22" customHeight="1">
      <c r="B16" s="85"/>
      <c r="C16" s="85"/>
      <c r="D16" s="85"/>
    </row>
    <row r="17" spans="2:4" ht="22" customHeight="1">
      <c r="B17" s="85"/>
      <c r="C17" s="85"/>
      <c r="D17" s="85"/>
    </row>
    <row r="18" spans="2:4" ht="22" customHeight="1">
      <c r="B18" s="85"/>
      <c r="C18" s="85"/>
      <c r="D18" s="85"/>
    </row>
    <row r="19" spans="2:4" ht="22" customHeight="1">
      <c r="B19" s="85"/>
      <c r="C19" s="85"/>
      <c r="D19" s="85"/>
    </row>
    <row r="20" spans="2:4" ht="22" customHeight="1">
      <c r="B20" s="85"/>
      <c r="C20" s="85"/>
      <c r="D20" s="85"/>
    </row>
    <row r="21" spans="2:4" ht="22" customHeight="1" thickBot="1">
      <c r="B21" s="86"/>
      <c r="C21" s="86"/>
      <c r="D21" s="86"/>
    </row>
    <row r="22" spans="2:4" ht="17" thickTop="1"/>
  </sheetData>
  <pageMargins left="0.7" right="0.7" top="0.75" bottom="0.75" header="0.3" footer="0.3"/>
  <pageSetup scale="8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5C8E-84E9-441B-9F99-A58BEC1B57FA}">
  <sheetPr>
    <tabColor theme="3" tint="0.79998168889431442"/>
    <pageSetUpPr fitToPage="1"/>
  </sheetPr>
  <dimension ref="B1:D22"/>
  <sheetViews>
    <sheetView showGridLines="0" workbookViewId="0">
      <selection activeCell="B3" sqref="B3"/>
    </sheetView>
  </sheetViews>
  <sheetFormatPr baseColWidth="10" defaultColWidth="8.83203125" defaultRowHeight="16"/>
  <cols>
    <col min="1" max="1" width="3.33203125" customWidth="1"/>
    <col min="2" max="2" width="21.6640625" customWidth="1"/>
    <col min="3" max="3" width="101" customWidth="1"/>
  </cols>
  <sheetData>
    <row r="1" spans="2:4" ht="28">
      <c r="B1" s="81" t="s">
        <v>68</v>
      </c>
      <c r="C1" s="67"/>
      <c r="D1" s="67"/>
    </row>
    <row r="2" spans="2:4" s="87" customFormat="1" ht="22" customHeight="1">
      <c r="B2" s="89" t="s">
        <v>70</v>
      </c>
      <c r="C2" s="89" t="s">
        <v>69</v>
      </c>
    </row>
    <row r="3" spans="2:4" s="87" customFormat="1" ht="22" customHeight="1">
      <c r="B3" s="88"/>
      <c r="C3" s="88"/>
    </row>
    <row r="4" spans="2:4" s="87" customFormat="1" ht="22" customHeight="1">
      <c r="B4" s="88"/>
      <c r="C4" s="88"/>
    </row>
    <row r="5" spans="2:4" s="87" customFormat="1" ht="22" customHeight="1">
      <c r="B5" s="88"/>
      <c r="C5" s="88"/>
    </row>
    <row r="6" spans="2:4" s="87" customFormat="1" ht="22" customHeight="1">
      <c r="B6" s="88"/>
      <c r="C6" s="88"/>
    </row>
    <row r="7" spans="2:4" s="87" customFormat="1" ht="22" customHeight="1">
      <c r="B7" s="88"/>
      <c r="C7" s="88"/>
    </row>
    <row r="8" spans="2:4" s="87" customFormat="1" ht="22" customHeight="1">
      <c r="B8" s="88"/>
      <c r="C8" s="88"/>
    </row>
    <row r="9" spans="2:4" s="87" customFormat="1" ht="22" customHeight="1">
      <c r="B9" s="88"/>
      <c r="C9" s="88"/>
    </row>
    <row r="10" spans="2:4" s="87" customFormat="1" ht="22" customHeight="1">
      <c r="B10" s="88"/>
      <c r="C10" s="88"/>
    </row>
    <row r="11" spans="2:4" s="87" customFormat="1" ht="22" customHeight="1">
      <c r="B11" s="88"/>
      <c r="C11" s="88"/>
    </row>
    <row r="12" spans="2:4" s="87" customFormat="1" ht="22" customHeight="1">
      <c r="B12" s="88"/>
      <c r="C12" s="88"/>
    </row>
    <row r="13" spans="2:4" s="87" customFormat="1" ht="22" customHeight="1">
      <c r="B13" s="88"/>
      <c r="C13" s="88"/>
    </row>
    <row r="14" spans="2:4" s="87" customFormat="1" ht="22" customHeight="1">
      <c r="B14" s="88"/>
      <c r="C14" s="88"/>
    </row>
    <row r="15" spans="2:4" s="87" customFormat="1" ht="22" customHeight="1">
      <c r="B15" s="88"/>
      <c r="C15" s="88"/>
    </row>
    <row r="16" spans="2:4" s="87" customFormat="1" ht="22" customHeight="1">
      <c r="B16" s="88"/>
      <c r="C16" s="88"/>
    </row>
    <row r="17" spans="2:3" s="87" customFormat="1" ht="22" customHeight="1">
      <c r="B17" s="88"/>
      <c r="C17" s="88"/>
    </row>
    <row r="18" spans="2:3" s="87" customFormat="1" ht="22" customHeight="1">
      <c r="B18" s="88"/>
      <c r="C18" s="88"/>
    </row>
    <row r="19" spans="2:3" s="87" customFormat="1" ht="22" customHeight="1">
      <c r="B19" s="88"/>
      <c r="C19" s="88"/>
    </row>
    <row r="20" spans="2:3" s="87" customFormat="1" ht="22" customHeight="1">
      <c r="B20" s="88"/>
      <c r="C20" s="88"/>
    </row>
    <row r="21" spans="2:3" s="87" customFormat="1" ht="22" customHeight="1">
      <c r="B21" s="88"/>
      <c r="C21" s="88"/>
    </row>
    <row r="22" spans="2:3" s="87" customFormat="1" ht="22" customHeight="1">
      <c r="B22" s="88"/>
      <c r="C22" s="88"/>
    </row>
  </sheetData>
  <pageMargins left="0.7" right="0.7" top="0.75" bottom="0.75" header="0.3" footer="0.3"/>
  <pageSetup scale="8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FBEF-E640-4CFB-93D7-B0D046F896C1}">
  <sheetPr>
    <tabColor theme="9" tint="0.39997558519241921"/>
    <pageSetUpPr fitToPage="1"/>
  </sheetPr>
  <dimension ref="B1:B4"/>
  <sheetViews>
    <sheetView showGridLines="0" zoomScaleNormal="100" workbookViewId="0">
      <selection activeCell="B1" sqref="B1:B3"/>
    </sheetView>
  </sheetViews>
  <sheetFormatPr baseColWidth="10" defaultColWidth="7.6640625" defaultRowHeight="15"/>
  <cols>
    <col min="1" max="1" width="3" style="90" customWidth="1"/>
    <col min="2" max="2" width="158.1640625" style="90" customWidth="1"/>
    <col min="3" max="3" width="3" style="90" customWidth="1"/>
    <col min="4" max="16384" width="7.6640625" style="90"/>
  </cols>
  <sheetData>
    <row r="1" spans="2:2" ht="50" customHeight="1">
      <c r="B1" s="92" t="s">
        <v>71</v>
      </c>
    </row>
    <row r="2" spans="2:2" ht="409.5" customHeight="1">
      <c r="B2" s="91"/>
    </row>
    <row r="3" spans="2:2" ht="375" customHeight="1">
      <c r="B3" s="91"/>
    </row>
    <row r="4" spans="2:2" ht="15" customHeight="1"/>
  </sheetData>
  <pageMargins left="0.7" right="0.7" top="0.75" bottom="0.75" header="0.3" footer="0.3"/>
  <pageSetup paperSize="3"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C78A-9346-4215-84BC-67227B76416A}">
  <sheetPr>
    <tabColor theme="9" tint="0.59999389629810485"/>
  </sheetPr>
  <dimension ref="A2:A3"/>
  <sheetViews>
    <sheetView showGridLines="0" workbookViewId="0">
      <selection activeCell="B15" sqref="B15"/>
    </sheetView>
  </sheetViews>
  <sheetFormatPr baseColWidth="10" defaultColWidth="9" defaultRowHeight="15"/>
  <cols>
    <col min="1" max="1" width="3" style="90" customWidth="1"/>
    <col min="2" max="2" width="151.1640625" style="90" customWidth="1"/>
    <col min="3" max="3" width="3" style="90" customWidth="1"/>
    <col min="4" max="16384" width="9" style="90"/>
  </cols>
  <sheetData>
    <row r="2" s="90" customFormat="1" ht="409.5" customHeight="1"/>
    <row r="3" s="90" customFormat="1" ht="409.5" customHeigh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CF10-A47E-4590-A180-604448FD1B86}">
  <sheetPr>
    <tabColor theme="9" tint="0.79998168889431442"/>
  </sheetPr>
  <dimension ref="A2:A3"/>
  <sheetViews>
    <sheetView showGridLines="0" zoomScaleNormal="100" workbookViewId="0">
      <selection activeCell="B28" sqref="B28"/>
    </sheetView>
  </sheetViews>
  <sheetFormatPr baseColWidth="10" defaultColWidth="9" defaultRowHeight="15"/>
  <cols>
    <col min="1" max="1" width="3" style="90" customWidth="1"/>
    <col min="2" max="2" width="151.1640625" style="90" customWidth="1"/>
    <col min="3" max="3" width="3" style="90" customWidth="1"/>
    <col min="4" max="16384" width="9" style="90"/>
  </cols>
  <sheetData>
    <row r="2" s="90" customFormat="1" ht="409.5" customHeight="1"/>
    <row r="3" s="90" customFormat="1" ht="409.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192-61D5-43AE-BF60-D462AE0EDC93}">
  <sheetPr>
    <tabColor theme="2" tint="-9.9978637043366805E-2"/>
  </sheetPr>
  <dimension ref="B2:B13"/>
  <sheetViews>
    <sheetView showGridLines="0" workbookViewId="0">
      <selection activeCell="H57" sqref="H57"/>
    </sheetView>
  </sheetViews>
  <sheetFormatPr baseColWidth="10" defaultColWidth="8.83203125" defaultRowHeight="16"/>
  <cols>
    <col min="1" max="1" width="3.33203125" customWidth="1"/>
    <col min="2" max="2" width="18.6640625" customWidth="1"/>
    <col min="3" max="3" width="5.6640625" customWidth="1"/>
    <col min="4" max="4" width="3.33203125" customWidth="1"/>
    <col min="7" max="7" width="10.83203125" customWidth="1"/>
  </cols>
  <sheetData>
    <row r="2" spans="2:2" ht="34.5" customHeight="1">
      <c r="B2" s="20" t="s">
        <v>9</v>
      </c>
    </row>
    <row r="4" spans="2:2" ht="22" customHeight="1">
      <c r="B4" s="19" t="s">
        <v>76</v>
      </c>
    </row>
    <row r="5" spans="2:2" ht="22" customHeight="1">
      <c r="B5" s="18" t="s">
        <v>0</v>
      </c>
    </row>
    <row r="6" spans="2:2" ht="22" customHeight="1">
      <c r="B6" s="17" t="s">
        <v>1</v>
      </c>
    </row>
    <row r="7" spans="2:2" ht="22" customHeight="1">
      <c r="B7" s="17" t="s">
        <v>3</v>
      </c>
    </row>
    <row r="8" spans="2:2" ht="22" customHeight="1">
      <c r="B8" s="15" t="s">
        <v>8</v>
      </c>
    </row>
    <row r="9" spans="2:2" ht="22" customHeight="1">
      <c r="B9" s="16" t="s">
        <v>4</v>
      </c>
    </row>
    <row r="10" spans="2:2" ht="22" customHeight="1">
      <c r="B10" s="14" t="s">
        <v>7</v>
      </c>
    </row>
    <row r="11" spans="2:2" ht="22" customHeight="1">
      <c r="B11" s="13" t="s">
        <v>6</v>
      </c>
    </row>
    <row r="12" spans="2:2" ht="22" customHeight="1">
      <c r="B12" s="12"/>
    </row>
    <row r="13" spans="2:2" ht="22" customHeight="1">
      <c r="B13" s="12"/>
    </row>
  </sheetData>
  <conditionalFormatting sqref="B5:B13">
    <cfRule type="containsText" dxfId="6" priority="4" operator="containsText" text="Needs Update">
      <formula>NOT(ISERROR(SEARCH("Needs Update",B5)))</formula>
    </cfRule>
    <cfRule type="containsText" dxfId="5" priority="5" operator="containsText" text="Needs Review">
      <formula>NOT(ISERROR(SEARCH("Needs Review",B5)))</formula>
    </cfRule>
    <cfRule type="containsText" dxfId="4" priority="6" operator="containsText" text="Not Started">
      <formula>NOT(ISERROR(SEARCH("Not Started",B5)))</formula>
    </cfRule>
    <cfRule type="containsText" dxfId="3" priority="7" operator="containsText" text="On Hold">
      <formula>NOT(ISERROR(SEARCH("On Hold",B5)))</formula>
    </cfRule>
    <cfRule type="containsText" dxfId="2" priority="8" operator="containsText" text="Overdue">
      <formula>NOT(ISERROR(SEARCH("Overdue",B5)))</formula>
    </cfRule>
    <cfRule type="containsText" dxfId="1" priority="9" operator="containsText" text="Complete">
      <formula>NOT(ISERROR(SEARCH("Complete",B5)))</formula>
    </cfRule>
    <cfRule type="containsText" dxfId="0" priority="10" operator="containsText" text="In Progress">
      <formula>NOT(ISERROR(SEARCH("In Progress",B5)))</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Lean Production</vt:lpstr>
      <vt:lpstr>Kanban Integration</vt:lpstr>
      <vt:lpstr>Input and Problem Solving</vt:lpstr>
      <vt:lpstr>Value Stream Map</vt:lpstr>
      <vt:lpstr>VSM Icons For Use</vt:lpstr>
      <vt:lpstr>VSM Icons Legend</vt:lpstr>
      <vt:lpstr>Dropdown keys - DO NOT DELETE</vt:lpstr>
      <vt:lpstr>- Disclaimer -</vt:lpstr>
      <vt:lpstr>'Input and Problem Solving'!Print_Area</vt:lpstr>
      <vt:lpstr>'Kanban Integration'!Print_Area</vt:lpstr>
      <vt:lpstr>'Lean Production'!Print_Area</vt:lpstr>
      <vt:lpstr>'Value Stream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2024-09-22T23:54:54Z</cp:lastPrinted>
  <dcterms:created xsi:type="dcterms:W3CDTF">2016-03-21T16:06:55Z</dcterms:created>
  <dcterms:modified xsi:type="dcterms:W3CDTF">2024-09-28T05:32:43Z</dcterms:modified>
</cp:coreProperties>
</file>